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as01\disk\森林・山村多面的資料\2019(H31)実施要領HP用\HP用様式改元改正\"/>
    </mc:Choice>
  </mc:AlternateContent>
  <bookViews>
    <workbookView xWindow="0" yWindow="0" windowWidth="19170" windowHeight="9000"/>
  </bookViews>
  <sheets>
    <sheet name="申請書2019 (事前審査用) " sheetId="1" r:id="rId1"/>
    <sheet name="申請書2019 (記載例) " sheetId="2" r:id="rId2"/>
  </sheets>
  <definedNames>
    <definedName name="_xlnm.Print_Area" localSheetId="1">'申請書2019 (記載例) '!$A$1:$O$72</definedName>
    <definedName name="_xlnm.Print_Area" localSheetId="0">'申請書2019 (事前審査用) '!$A$1:$O$73</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2" i="2" l="1"/>
  <c r="H27" i="2"/>
  <c r="H28" i="2"/>
  <c r="H29" i="2"/>
  <c r="F42" i="2"/>
  <c r="H31" i="2"/>
  <c r="H32" i="2"/>
  <c r="I42" i="2"/>
  <c r="M42" i="2"/>
  <c r="L26" i="2"/>
  <c r="J26" i="2"/>
  <c r="N26" i="2"/>
  <c r="L27" i="2"/>
  <c r="J27" i="2"/>
  <c r="N27" i="2"/>
  <c r="L28" i="2"/>
  <c r="J28" i="2"/>
  <c r="N28" i="2"/>
  <c r="L29" i="2"/>
  <c r="J29" i="2"/>
  <c r="N29" i="2"/>
  <c r="N30" i="2"/>
  <c r="N31" i="2"/>
  <c r="N32" i="2"/>
  <c r="N33" i="2"/>
  <c r="L30" i="2"/>
  <c r="L33" i="2"/>
  <c r="J30" i="2"/>
  <c r="J33" i="2"/>
  <c r="H30" i="2"/>
  <c r="H33" i="2"/>
  <c r="B17" i="2"/>
  <c r="C42" i="1"/>
  <c r="H28" i="1"/>
  <c r="H29" i="1"/>
  <c r="H27" i="1"/>
  <c r="F42" i="1"/>
  <c r="H31" i="1"/>
  <c r="H32" i="1"/>
  <c r="I42" i="1"/>
  <c r="M42" i="1"/>
  <c r="L29" i="1"/>
  <c r="J29" i="1"/>
  <c r="L28" i="1"/>
  <c r="J28" i="1"/>
  <c r="L27" i="1"/>
  <c r="J27" i="1"/>
  <c r="L26" i="1"/>
  <c r="J26" i="1"/>
  <c r="L30" i="1"/>
  <c r="J30" i="1"/>
  <c r="N26" i="1"/>
  <c r="N27" i="1"/>
  <c r="N28" i="1"/>
  <c r="N29" i="1"/>
  <c r="N30" i="1"/>
  <c r="N31" i="1"/>
  <c r="N32" i="1"/>
  <c r="N33" i="1"/>
  <c r="B17" i="1"/>
  <c r="L33" i="1"/>
  <c r="J33" i="1"/>
  <c r="H30" i="1"/>
  <c r="H33" i="1"/>
</calcChain>
</file>

<file path=xl/comments1.xml><?xml version="1.0" encoding="utf-8"?>
<comments xmlns="http://schemas.openxmlformats.org/spreadsheetml/2006/main">
  <authors>
    <author>moru01</author>
  </authors>
  <commentList>
    <comment ref="F29" authorId="0" shapeId="0">
      <text>
        <r>
          <rPr>
            <b/>
            <sz val="9"/>
            <color indexed="81"/>
            <rFont val="ＭＳ Ｐゴシック"/>
            <family val="3"/>
            <charset val="128"/>
          </rPr>
          <t>moru01:</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moru01</author>
    <author>sakurau01</author>
  </authors>
  <commentList>
    <comment ref="M17" authorId="0" shapeId="0">
      <text>
        <r>
          <rPr>
            <b/>
            <sz val="9"/>
            <color indexed="81"/>
            <rFont val="ＭＳ Ｐゴシック"/>
            <family val="3"/>
            <charset val="128"/>
          </rPr>
          <t>継続申請の場合は採択番号、新規申請の場合は「新規」と記入</t>
        </r>
      </text>
    </comment>
    <comment ref="H26" authorId="1" shapeId="0">
      <text>
        <r>
          <rPr>
            <b/>
            <sz val="9"/>
            <color indexed="81"/>
            <rFont val="ＭＳ Ｐゴシック"/>
            <family val="3"/>
            <charset val="128"/>
          </rPr>
          <t>プルダウンメニューから選択</t>
        </r>
      </text>
    </comment>
    <comment ref="F27" authorId="1" shapeId="0">
      <text>
        <r>
          <rPr>
            <b/>
            <sz val="9"/>
            <color indexed="81"/>
            <rFont val="ＭＳ Ｐゴシック"/>
            <family val="3"/>
            <charset val="128"/>
          </rPr>
          <t>数値を入力すると交付金額が自動計算される</t>
        </r>
      </text>
    </comment>
    <comment ref="H27" authorId="1" shapeId="0">
      <text>
        <r>
          <rPr>
            <b/>
            <sz val="9"/>
            <color indexed="81"/>
            <rFont val="ＭＳ Ｐゴシック"/>
            <family val="3"/>
            <charset val="128"/>
          </rPr>
          <t>実際に必要とする金額が自動計算の額を下回る場合は、手入力で修正</t>
        </r>
      </text>
    </comment>
    <comment ref="F29" authorId="0" shapeId="0">
      <text>
        <r>
          <rPr>
            <b/>
            <sz val="9"/>
            <color indexed="81"/>
            <rFont val="ＭＳ Ｐゴシック"/>
            <family val="3"/>
            <charset val="128"/>
          </rPr>
          <t>moru01:</t>
        </r>
        <r>
          <rPr>
            <sz val="9"/>
            <color indexed="81"/>
            <rFont val="ＭＳ Ｐゴシック"/>
            <family val="3"/>
            <charset val="128"/>
          </rPr>
          <t xml:space="preserve">
</t>
        </r>
      </text>
    </comment>
    <comment ref="L42" authorId="0" shapeId="0">
      <text>
        <r>
          <rPr>
            <b/>
            <sz val="9"/>
            <color indexed="81"/>
            <rFont val="ＭＳ Ｐゴシック"/>
            <family val="3"/>
            <charset val="128"/>
          </rPr>
          <t>国交付金の額が自動計算される</t>
        </r>
      </text>
    </comment>
  </commentList>
</comments>
</file>

<file path=xl/sharedStrings.xml><?xml version="1.0" encoding="utf-8"?>
<sst xmlns="http://schemas.openxmlformats.org/spreadsheetml/2006/main" count="218" uniqueCount="133">
  <si>
    <t>北海道森林・山村多面的機能発揮対策地域協議会</t>
  </si>
  <si>
    <t>会長　宮内　泰介　　殿</t>
  </si>
  <si>
    <t>　森林・山村多面的機能発揮対策実施要領（平成25年５月16日25林整森第74号林野庁長官通知）別紙３の第５の４（１）に基づき、下記のとおり森林・山村多面的機能発揮対策交付金の採択を申請する。</t>
    <phoneticPr fontId="3"/>
  </si>
  <si>
    <t>記</t>
  </si>
  <si>
    <t>２．協定の対象となる森林の位置</t>
  </si>
  <si>
    <r>
      <t>３．担当者名・電話番号</t>
    </r>
    <r>
      <rPr>
        <sz val="10"/>
        <color theme="1"/>
        <rFont val="ＭＳ 明朝"/>
        <family val="1"/>
        <charset val="128"/>
      </rPr>
      <t>（連絡がとれる担当者及び電話番号、</t>
    </r>
    <r>
      <rPr>
        <sz val="10"/>
        <color theme="1"/>
        <rFont val="Century"/>
        <family val="1"/>
      </rPr>
      <t>Fax</t>
    </r>
    <r>
      <rPr>
        <sz val="10"/>
        <color theme="1"/>
        <rFont val="ＭＳ 明朝"/>
        <family val="1"/>
        <charset val="128"/>
      </rPr>
      <t>、</t>
    </r>
    <r>
      <rPr>
        <sz val="10"/>
        <color theme="1"/>
        <rFont val="Century"/>
        <family val="1"/>
      </rPr>
      <t>E-mail</t>
    </r>
    <r>
      <rPr>
        <sz val="10"/>
        <color theme="1"/>
        <rFont val="ＭＳ 明朝"/>
        <family val="1"/>
        <charset val="128"/>
      </rPr>
      <t>等を記載）</t>
    </r>
  </si>
  <si>
    <t>所　在</t>
    <rPh sb="0" eb="1">
      <t>トコロ</t>
    </rPh>
    <rPh sb="2" eb="3">
      <t>ザイ</t>
    </rPh>
    <phoneticPr fontId="3"/>
  </si>
  <si>
    <t>連絡先</t>
    <rPh sb="0" eb="3">
      <t>レンラクサキ</t>
    </rPh>
    <phoneticPr fontId="3"/>
  </si>
  <si>
    <t>４．森林・山村多面的機能発揮対策交付金</t>
  </si>
  <si>
    <t>取組メニュー</t>
  </si>
  <si>
    <t>交付単価等</t>
  </si>
  <si>
    <t>森林面積等</t>
  </si>
  <si>
    <t>国交付金額</t>
    <rPh sb="0" eb="1">
      <t>クニ</t>
    </rPh>
    <phoneticPr fontId="3"/>
  </si>
  <si>
    <t>計</t>
  </si>
  <si>
    <t>活動推進費</t>
  </si>
  <si>
    <t>初年度のみ</t>
    <phoneticPr fontId="3"/>
  </si>
  <si>
    <t>地域環境保全タイプ
（里山林保全）</t>
    <phoneticPr fontId="3"/>
  </si>
  <si>
    <t>森林資源利用タイプ</t>
  </si>
  <si>
    <t>森林機能強化タイプ</t>
  </si>
  <si>
    <t>小　計</t>
  </si>
  <si>
    <t>資機材・施設の整備</t>
  </si>
  <si>
    <t>1/2以内</t>
  </si>
  <si>
    <t>-</t>
    <phoneticPr fontId="3"/>
  </si>
  <si>
    <t>1/3以内</t>
  </si>
  <si>
    <t>間伐等（除伐、枝打ちを含む。）の実施面積</t>
  </si>
  <si>
    <t>６．月別スケジュール</t>
  </si>
  <si>
    <t>取組内容</t>
  </si>
  <si>
    <t>４月</t>
  </si>
  <si>
    <t>５月</t>
  </si>
  <si>
    <t>６月</t>
  </si>
  <si>
    <t>７月</t>
  </si>
  <si>
    <t>８月</t>
  </si>
  <si>
    <t>９月</t>
  </si>
  <si>
    <r>
      <t>10</t>
    </r>
    <r>
      <rPr>
        <sz val="8"/>
        <color theme="1"/>
        <rFont val="ＭＳ 明朝"/>
        <family val="1"/>
        <charset val="128"/>
      </rPr>
      <t>月</t>
    </r>
  </si>
  <si>
    <r>
      <t>11</t>
    </r>
    <r>
      <rPr>
        <sz val="8"/>
        <color theme="1"/>
        <rFont val="ＭＳ 明朝"/>
        <family val="1"/>
        <charset val="128"/>
      </rPr>
      <t>月</t>
    </r>
  </si>
  <si>
    <r>
      <t>12</t>
    </r>
    <r>
      <rPr>
        <sz val="8"/>
        <color theme="1"/>
        <rFont val="ＭＳ 明朝"/>
        <family val="1"/>
        <charset val="128"/>
      </rPr>
      <t>月</t>
    </r>
  </si>
  <si>
    <t>１月</t>
  </si>
  <si>
    <t>２月</t>
  </si>
  <si>
    <t>３月</t>
  </si>
  <si>
    <t>１．活動推進費</t>
  </si>
  <si>
    <t>２．実践活動</t>
  </si>
  <si>
    <t>A-1 地域環境保全タイプ（里山林保全）</t>
  </si>
  <si>
    <t>B 森林資源利用タイプ</t>
  </si>
  <si>
    <t>３．資機材・施設の整備</t>
  </si>
  <si>
    <t>講習の名称</t>
  </si>
  <si>
    <t>講習の内容</t>
  </si>
  <si>
    <t>実施月</t>
  </si>
  <si>
    <t>月</t>
  </si>
  <si>
    <t>＜施行注意＞</t>
  </si>
  <si>
    <t>　　活動計画書、協定及び活動組織の運営に関する規約等を添付するものとする。</t>
  </si>
  <si>
    <r>
      <t>当該年度に長期にわたり手入れをしていなかったと考えられる</t>
    </r>
    <r>
      <rPr>
        <sz val="9"/>
        <rFont val="ＭＳ 明朝"/>
        <family val="1"/>
        <charset val="128"/>
      </rPr>
      <t>里山林</t>
    </r>
    <r>
      <rPr>
        <sz val="9"/>
        <color theme="1"/>
        <rFont val="ＭＳ 明朝"/>
        <family val="1"/>
        <charset val="128"/>
      </rPr>
      <t>を整備する面積</t>
    </r>
    <phoneticPr fontId="3"/>
  </si>
  <si>
    <t>１．活動組織名（採択番号）</t>
    <rPh sb="8" eb="10">
      <t>サイタク</t>
    </rPh>
    <rPh sb="10" eb="12">
      <t>バンゴウ</t>
    </rPh>
    <phoneticPr fontId="3"/>
  </si>
  <si>
    <t>採択番号</t>
    <phoneticPr fontId="3"/>
  </si>
  <si>
    <t>-</t>
  </si>
  <si>
    <t>活動組織名</t>
    <rPh sb="0" eb="4">
      <t>カツドウソシキ</t>
    </rPh>
    <rPh sb="4" eb="5">
      <t>ナ</t>
    </rPh>
    <phoneticPr fontId="3"/>
  </si>
  <si>
    <t>代表者名</t>
    <rPh sb="0" eb="3">
      <t>ダイヒョウシャ</t>
    </rPh>
    <rPh sb="3" eb="4">
      <t>ナ</t>
    </rPh>
    <phoneticPr fontId="3"/>
  </si>
  <si>
    <t xml:space="preserve">〒
</t>
    <phoneticPr fontId="3"/>
  </si>
  <si>
    <t>電話
　　</t>
    <rPh sb="0" eb="2">
      <t>デンワ</t>
    </rPh>
    <phoneticPr fontId="3"/>
  </si>
  <si>
    <r>
      <t xml:space="preserve">Fax
  </t>
    </r>
    <r>
      <rPr>
        <sz val="12"/>
        <color theme="1"/>
        <rFont val="ＭＳ 明朝"/>
        <family val="1"/>
        <charset val="128"/>
      </rPr>
      <t xml:space="preserve"> </t>
    </r>
    <phoneticPr fontId="3"/>
  </si>
  <si>
    <r>
      <t xml:space="preserve">e-mail
           </t>
    </r>
    <r>
      <rPr>
        <sz val="12"/>
        <color theme="1"/>
        <rFont val="ＭＳ Ｐゴシック"/>
        <family val="2"/>
        <charset val="128"/>
        <scheme val="minor"/>
      </rPr>
      <t xml:space="preserve"> </t>
    </r>
    <phoneticPr fontId="3"/>
  </si>
  <si>
    <t>北海道の
補助額</t>
    <rPh sb="5" eb="7">
      <t>ホジョ</t>
    </rPh>
    <phoneticPr fontId="3"/>
  </si>
  <si>
    <t>＋</t>
    <phoneticPr fontId="3"/>
  </si>
  <si>
    <t>市町村の
負担額の目安</t>
    <rPh sb="5" eb="7">
      <t>フタン</t>
    </rPh>
    <rPh sb="7" eb="8">
      <t>ガク</t>
    </rPh>
    <rPh sb="9" eb="11">
      <t>メヤス</t>
    </rPh>
    <phoneticPr fontId="3"/>
  </si>
  <si>
    <t>（注３）北海道の補助額、市町村の負担額の目安は、現時点で交付を約束するものではありません。</t>
    <rPh sb="4" eb="6">
      <t>ホッカイ</t>
    </rPh>
    <rPh sb="6" eb="7">
      <t>ドウ</t>
    </rPh>
    <rPh sb="8" eb="11">
      <t>ホジョガク</t>
    </rPh>
    <rPh sb="16" eb="19">
      <t>フタンガク</t>
    </rPh>
    <rPh sb="20" eb="22">
      <t>メヤス</t>
    </rPh>
    <rPh sb="24" eb="27">
      <t>ゲンジテン</t>
    </rPh>
    <rPh sb="28" eb="30">
      <t>コウフ</t>
    </rPh>
    <rPh sb="31" eb="33">
      <t>ヤクソク</t>
    </rPh>
    <phoneticPr fontId="3"/>
  </si>
  <si>
    <t>C 森林機能強化タイプ</t>
    <phoneticPr fontId="3"/>
  </si>
  <si>
    <t>担当者
　　　　　　</t>
    <rPh sb="0" eb="3">
      <t>タントウシャ</t>
    </rPh>
    <phoneticPr fontId="3"/>
  </si>
  <si>
    <t>（注1）面積は0.1ha、延長はm単位で記入。</t>
    <rPh sb="13" eb="15">
      <t>エンチョウ</t>
    </rPh>
    <phoneticPr fontId="3"/>
  </si>
  <si>
    <t>（注２）当該年度に長期にわたり手入れをしなかったと考えられる里山林を整備する面積は、活動期間内の前年度までに該当する里山林の整備を実施した場合は、その森林の面積を除外し、当該年度に新たに里山林の整備を実施する面積を記載すること。</t>
    <rPh sb="30" eb="32">
      <t>サトヤマ</t>
    </rPh>
    <rPh sb="58" eb="60">
      <t>サトヤマ</t>
    </rPh>
    <rPh sb="93" eb="95">
      <t>サトヤマ</t>
    </rPh>
    <phoneticPr fontId="3"/>
  </si>
  <si>
    <t>７．安全講習等の名称及び内容</t>
    <phoneticPr fontId="3"/>
  </si>
  <si>
    <t>（注）安全講習等は、対象森林内で実施するものを記載すること。</t>
    <rPh sb="3" eb="5">
      <t>アンゼン</t>
    </rPh>
    <rPh sb="5" eb="7">
      <t>コウシュウ</t>
    </rPh>
    <rPh sb="7" eb="8">
      <t>トウ</t>
    </rPh>
    <rPh sb="10" eb="12">
      <t>タイショウ</t>
    </rPh>
    <rPh sb="12" eb="14">
      <t>シンリン</t>
    </rPh>
    <rPh sb="14" eb="15">
      <t>ナイ</t>
    </rPh>
    <rPh sb="16" eb="18">
      <t>ジッシ</t>
    </rPh>
    <phoneticPr fontId="3"/>
  </si>
  <si>
    <t>押印が必要です</t>
    <rPh sb="0" eb="2">
      <t>オウイン</t>
    </rPh>
    <rPh sb="3" eb="5">
      <t>ヒツヨウ</t>
    </rPh>
    <phoneticPr fontId="3"/>
  </si>
  <si>
    <t>必ず連絡がとれるようにしてください</t>
    <rPh sb="0" eb="1">
      <t>カナラ</t>
    </rPh>
    <rPh sb="2" eb="4">
      <t>レンラク</t>
    </rPh>
    <phoneticPr fontId="3"/>
  </si>
  <si>
    <t>メールでのやり取りが多いので、間違わないようにしてください</t>
    <rPh sb="7" eb="8">
      <t>ト</t>
    </rPh>
    <rPh sb="10" eb="11">
      <t>オオ</t>
    </rPh>
    <rPh sb="15" eb="17">
      <t>マチガ</t>
    </rPh>
    <phoneticPr fontId="3"/>
  </si>
  <si>
    <t>青いセルにカーソルを合わせ、右の▽ボタンで選んでください</t>
    <rPh sb="0" eb="1">
      <t>アオ</t>
    </rPh>
    <rPh sb="10" eb="11">
      <t>ア</t>
    </rPh>
    <rPh sb="14" eb="15">
      <t>ミギ</t>
    </rPh>
    <rPh sb="21" eb="22">
      <t>エラ</t>
    </rPh>
    <phoneticPr fontId="3"/>
  </si>
  <si>
    <t>北海道の補助額と市町村の負担額の目安は自動計算されます</t>
    <rPh sb="19" eb="21">
      <t>ジドウ</t>
    </rPh>
    <rPh sb="21" eb="23">
      <t>ケイサン</t>
    </rPh>
    <phoneticPr fontId="3"/>
  </si>
  <si>
    <t>計算式を変更しないでください</t>
    <rPh sb="0" eb="2">
      <t>ケイサン</t>
    </rPh>
    <rPh sb="2" eb="3">
      <t>シキ</t>
    </rPh>
    <rPh sb="4" eb="6">
      <t>ヘンコウ</t>
    </rPh>
    <phoneticPr fontId="3"/>
  </si>
  <si>
    <t>スケジュ－ルの欄には上記→を使って記入してください</t>
    <rPh sb="7" eb="8">
      <t>ラン</t>
    </rPh>
    <rPh sb="10" eb="12">
      <t>ジョウキ</t>
    </rPh>
    <rPh sb="14" eb="15">
      <t>ツカ</t>
    </rPh>
    <rPh sb="17" eb="19">
      <t>キニュウ</t>
    </rPh>
    <phoneticPr fontId="3"/>
  </si>
  <si>
    <t>５．事業費（活動推進費＋各タイプ計＋資器材・施設の整備（購入額））</t>
    <rPh sb="6" eb="8">
      <t>カツドウ</t>
    </rPh>
    <rPh sb="8" eb="10">
      <t>スイシン</t>
    </rPh>
    <rPh sb="10" eb="11">
      <t>ヒ</t>
    </rPh>
    <rPh sb="12" eb="13">
      <t>カク</t>
    </rPh>
    <rPh sb="16" eb="17">
      <t>ケイ</t>
    </rPh>
    <rPh sb="28" eb="30">
      <t>コウニュウ</t>
    </rPh>
    <rPh sb="30" eb="31">
      <t>ガク</t>
    </rPh>
    <phoneticPr fontId="3"/>
  </si>
  <si>
    <t>活動推進費</t>
    <phoneticPr fontId="3"/>
  </si>
  <si>
    <t>各タイプ計</t>
    <phoneticPr fontId="3"/>
  </si>
  <si>
    <t>資器材・施設の整備</t>
  </si>
  <si>
    <t>＝</t>
    <phoneticPr fontId="3"/>
  </si>
  <si>
    <t>←</t>
    <phoneticPr fontId="3"/>
  </si>
  <si>
    <t>この色の各セルが入力必要です</t>
    <rPh sb="2" eb="3">
      <t>イロ</t>
    </rPh>
    <rPh sb="4" eb="5">
      <t>カク</t>
    </rPh>
    <rPh sb="8" eb="10">
      <t>ニュウリョク</t>
    </rPh>
    <rPh sb="10" eb="12">
      <t>ヒツヨウ</t>
    </rPh>
    <phoneticPr fontId="3"/>
  </si>
  <si>
    <t>H29、H30からの継続申請の活動組織は採択番号を記載</t>
    <rPh sb="10" eb="12">
      <t>ケイゾク</t>
    </rPh>
    <rPh sb="12" eb="14">
      <t>シンセイ</t>
    </rPh>
    <rPh sb="15" eb="17">
      <t>カツドウ</t>
    </rPh>
    <rPh sb="17" eb="19">
      <t>ソシキ</t>
    </rPh>
    <rPh sb="20" eb="22">
      <t>サイタク</t>
    </rPh>
    <rPh sb="22" eb="24">
      <t>バンゴウ</t>
    </rPh>
    <rPh sb="25" eb="27">
      <t>キサイ</t>
    </rPh>
    <phoneticPr fontId="3"/>
  </si>
  <si>
    <t>新規申請の場合は、新規と記載</t>
    <rPh sb="0" eb="2">
      <t>シンキ</t>
    </rPh>
    <rPh sb="2" eb="4">
      <t>シンセイ</t>
    </rPh>
    <rPh sb="5" eb="7">
      <t>バアイ</t>
    </rPh>
    <rPh sb="9" eb="11">
      <t>シンキ</t>
    </rPh>
    <rPh sb="12" eb="14">
      <t>キサイ</t>
    </rPh>
    <phoneticPr fontId="3"/>
  </si>
  <si>
    <t>資機材・施設の整備</t>
    <phoneticPr fontId="3"/>
  </si>
  <si>
    <t>資機材・施設の整備</t>
    <phoneticPr fontId="3"/>
  </si>
  <si>
    <t>○○の森保全の会</t>
    <rPh sb="3" eb="4">
      <t>モリ</t>
    </rPh>
    <rPh sb="4" eb="6">
      <t>ホゼン</t>
    </rPh>
    <rPh sb="7" eb="8">
      <t>カイ</t>
    </rPh>
    <phoneticPr fontId="3"/>
  </si>
  <si>
    <t>　森林・山村多面的機能発揮対策実施要領（平成25年５月16日25林整森第74号林野庁長官通知）別紙３の第５の４（１）に基づき、下記のとおり森林・山村多面的機能発揮対策交付金の採択を申請する。</t>
    <phoneticPr fontId="3"/>
  </si>
  <si>
    <t>採択番号</t>
    <phoneticPr fontId="3"/>
  </si>
  <si>
    <r>
      <t>〒</t>
    </r>
    <r>
      <rPr>
        <b/>
        <sz val="12"/>
        <color rgb="FFFF0000"/>
        <rFont val="ＭＳ Ｐゴシック"/>
        <family val="3"/>
        <charset val="128"/>
      </rPr>
      <t>000-0000</t>
    </r>
    <r>
      <rPr>
        <b/>
        <sz val="12"/>
        <color theme="1"/>
        <rFont val="ＭＳ Ｐゴシック"/>
        <family val="3"/>
        <charset val="128"/>
      </rPr>
      <t xml:space="preserve">
 </t>
    </r>
    <r>
      <rPr>
        <b/>
        <sz val="12"/>
        <color rgb="FFFF0000"/>
        <rFont val="ＭＳ Ｐゴシック"/>
        <family val="3"/>
        <charset val="128"/>
      </rPr>
      <t xml:space="preserve"> ○○市□□町△△1丁目××番地</t>
    </r>
    <rPh sb="14" eb="15">
      <t>シ</t>
    </rPh>
    <rPh sb="17" eb="18">
      <t>マチ</t>
    </rPh>
    <rPh sb="21" eb="23">
      <t>チョウメ</t>
    </rPh>
    <rPh sb="25" eb="27">
      <t>バンチ</t>
    </rPh>
    <phoneticPr fontId="3"/>
  </si>
  <si>
    <r>
      <rPr>
        <sz val="10"/>
        <color theme="1"/>
        <rFont val="ＭＳ 明朝"/>
        <family val="1"/>
        <charset val="128"/>
      </rPr>
      <t>担当者</t>
    </r>
    <r>
      <rPr>
        <sz val="10"/>
        <color theme="1"/>
        <rFont val="ＭＳ Ｐゴシック"/>
        <family val="2"/>
        <charset val="128"/>
        <scheme val="minor"/>
      </rPr>
      <t xml:space="preserve">
　　</t>
    </r>
    <r>
      <rPr>
        <b/>
        <sz val="10"/>
        <color rgb="FFFF0000"/>
        <rFont val="ＭＳ Ｐゴシック"/>
        <family val="3"/>
        <charset val="128"/>
        <scheme val="minor"/>
      </rPr>
      <t>多面的　事務子</t>
    </r>
    <r>
      <rPr>
        <sz val="10"/>
        <color theme="1"/>
        <rFont val="ＭＳ Ｐゴシック"/>
        <family val="2"/>
        <charset val="128"/>
        <scheme val="minor"/>
      </rPr>
      <t>　　　　</t>
    </r>
    <rPh sb="0" eb="3">
      <t>タントウシャ</t>
    </rPh>
    <rPh sb="6" eb="9">
      <t>タメンテキ</t>
    </rPh>
    <rPh sb="10" eb="12">
      <t>ジム</t>
    </rPh>
    <rPh sb="12" eb="13">
      <t>コ</t>
    </rPh>
    <phoneticPr fontId="3"/>
  </si>
  <si>
    <r>
      <t>電話
　</t>
    </r>
    <r>
      <rPr>
        <b/>
        <sz val="10"/>
        <color rgb="FFFF0000"/>
        <rFont val="ＭＳ Ｐゴシック"/>
        <family val="3"/>
        <charset val="128"/>
      </rPr>
      <t>○○-○○-○○○○</t>
    </r>
    <rPh sb="0" eb="2">
      <t>デンワ</t>
    </rPh>
    <phoneticPr fontId="3"/>
  </si>
  <si>
    <r>
      <t xml:space="preserve">Fax
 </t>
    </r>
    <r>
      <rPr>
        <b/>
        <sz val="10"/>
        <color theme="1"/>
        <rFont val="ＭＳ 明朝"/>
        <family val="1"/>
        <charset val="128"/>
      </rPr>
      <t xml:space="preserve"> </t>
    </r>
    <r>
      <rPr>
        <b/>
        <sz val="12"/>
        <color rgb="FFFF0000"/>
        <rFont val="ＭＳ Ｐゴシック"/>
        <family val="3"/>
        <charset val="128"/>
      </rPr>
      <t>○○-○○-○○○○</t>
    </r>
    <phoneticPr fontId="3"/>
  </si>
  <si>
    <r>
      <t xml:space="preserve">e-mail
   </t>
    </r>
    <r>
      <rPr>
        <b/>
        <sz val="10"/>
        <color rgb="FFFF0000"/>
        <rFont val="ＭＳ Ｐゴシック"/>
        <family val="3"/>
        <charset val="128"/>
        <scheme val="minor"/>
      </rPr>
      <t>○○○.○○○ @ ○○.jp</t>
    </r>
    <r>
      <rPr>
        <sz val="10"/>
        <color rgb="FFFF0000"/>
        <rFont val="ＭＳ Ｐゴシック"/>
        <family val="3"/>
        <charset val="128"/>
        <scheme val="minor"/>
      </rPr>
      <t xml:space="preserve">    </t>
    </r>
    <r>
      <rPr>
        <sz val="10"/>
        <color theme="1"/>
        <rFont val="ＭＳ Ｐゴシック"/>
        <family val="2"/>
        <charset val="128"/>
        <scheme val="minor"/>
      </rPr>
      <t xml:space="preserve">    </t>
    </r>
    <r>
      <rPr>
        <sz val="12"/>
        <color theme="1"/>
        <rFont val="ＭＳ Ｐゴシック"/>
        <family val="2"/>
        <charset val="128"/>
        <scheme val="minor"/>
      </rPr>
      <t xml:space="preserve"> </t>
    </r>
    <phoneticPr fontId="3"/>
  </si>
  <si>
    <t>初年度のみ</t>
    <phoneticPr fontId="3"/>
  </si>
  <si>
    <t>地域環境保全タイプ
（里山林保全）</t>
    <phoneticPr fontId="3"/>
  </si>
  <si>
    <t>計画作成</t>
    <rPh sb="0" eb="2">
      <t>ケイカク</t>
    </rPh>
    <rPh sb="2" eb="4">
      <t>サクセイ</t>
    </rPh>
    <phoneticPr fontId="3"/>
  </si>
  <si>
    <t>モニタリング年次調査</t>
    <rPh sb="6" eb="8">
      <t>ネンジ</t>
    </rPh>
    <rPh sb="8" eb="10">
      <t>チョウサ</t>
    </rPh>
    <phoneticPr fontId="3"/>
  </si>
  <si>
    <t>笹刈</t>
    <rPh sb="0" eb="1">
      <t>ササ</t>
    </rPh>
    <rPh sb="1" eb="2">
      <t>カリ</t>
    </rPh>
    <phoneticPr fontId="3"/>
  </si>
  <si>
    <t>伐木安全講習</t>
    <rPh sb="0" eb="1">
      <t>バツ</t>
    </rPh>
    <rPh sb="1" eb="2">
      <t>キ</t>
    </rPh>
    <rPh sb="2" eb="4">
      <t>アンゼン</t>
    </rPh>
    <rPh sb="4" eb="6">
      <t>コウシュウ</t>
    </rPh>
    <phoneticPr fontId="3"/>
  </si>
  <si>
    <t>間伐、薪つくり</t>
    <rPh sb="0" eb="2">
      <t>カンバツ</t>
    </rPh>
    <rPh sb="3" eb="4">
      <t>マキ</t>
    </rPh>
    <phoneticPr fontId="3"/>
  </si>
  <si>
    <t>C 森林機能強化タイプ</t>
    <phoneticPr fontId="3"/>
  </si>
  <si>
    <t>作業道補修</t>
    <rPh sb="0" eb="2">
      <t>サギョウ</t>
    </rPh>
    <rPh sb="2" eb="3">
      <t>ドウ</t>
    </rPh>
    <rPh sb="3" eb="5">
      <t>ホシュウ</t>
    </rPh>
    <phoneticPr fontId="3"/>
  </si>
  <si>
    <t>チェーンソー</t>
    <phoneticPr fontId="3"/>
  </si>
  <si>
    <t>薪割機</t>
    <rPh sb="0" eb="2">
      <t>マキワ</t>
    </rPh>
    <rPh sb="2" eb="3">
      <t>キ</t>
    </rPh>
    <phoneticPr fontId="3"/>
  </si>
  <si>
    <t>刈払機</t>
    <rPh sb="0" eb="3">
      <t>カリハライキ</t>
    </rPh>
    <phoneticPr fontId="3"/>
  </si>
  <si>
    <t>応急手当</t>
    <rPh sb="0" eb="2">
      <t>オウキュウ</t>
    </rPh>
    <rPh sb="2" eb="4">
      <t>テアテ</t>
    </rPh>
    <phoneticPr fontId="3"/>
  </si>
  <si>
    <t>野外での応急処置、ハチ刺され対策、熱中症対策</t>
    <rPh sb="0" eb="2">
      <t>ヤガイ</t>
    </rPh>
    <rPh sb="4" eb="6">
      <t>オウキュウ</t>
    </rPh>
    <rPh sb="6" eb="8">
      <t>ショチ</t>
    </rPh>
    <rPh sb="11" eb="12">
      <t>サ</t>
    </rPh>
    <rPh sb="14" eb="16">
      <t>タイサク</t>
    </rPh>
    <rPh sb="17" eb="20">
      <t>ネッチュウショウ</t>
    </rPh>
    <rPh sb="20" eb="22">
      <t>タイサク</t>
    </rPh>
    <phoneticPr fontId="3"/>
  </si>
  <si>
    <t>伐木安全講習</t>
    <rPh sb="0" eb="2">
      <t>バツボク</t>
    </rPh>
    <rPh sb="2" eb="4">
      <t>アンゼン</t>
    </rPh>
    <rPh sb="4" eb="6">
      <t>コウシュウ</t>
    </rPh>
    <phoneticPr fontId="3"/>
  </si>
  <si>
    <t>チェーンソーの安全操作、間伐技術</t>
    <rPh sb="7" eb="9">
      <t>アンゼン</t>
    </rPh>
    <rPh sb="9" eb="11">
      <t>ソウサ</t>
    </rPh>
    <rPh sb="12" eb="14">
      <t>カンバツ</t>
    </rPh>
    <rPh sb="14" eb="16">
      <t>ギジュツ</t>
    </rPh>
    <phoneticPr fontId="3"/>
  </si>
  <si>
    <t>「森林面積等」の欄に自己負担分を含む購入予定額（全額）を記載</t>
    <rPh sb="28" eb="30">
      <t>キサイ</t>
    </rPh>
    <phoneticPr fontId="3"/>
  </si>
  <si>
    <t>「国交付金額」の欄は自動計算（百円未満切り捨て）</t>
    <rPh sb="10" eb="12">
      <t>ジドウ</t>
    </rPh>
    <rPh sb="12" eb="14">
      <t>ケイサン</t>
    </rPh>
    <rPh sb="15" eb="16">
      <t>ヒャク</t>
    </rPh>
    <phoneticPr fontId="3"/>
  </si>
  <si>
    <t>実施の場合</t>
    <rPh sb="0" eb="2">
      <t>ジッシ</t>
    </rPh>
    <rPh sb="3" eb="5">
      <t>バアイ</t>
    </rPh>
    <phoneticPr fontId="3"/>
  </si>
  <si>
    <t>実施しない場合</t>
    <rPh sb="0" eb="2">
      <t>ジッシ</t>
    </rPh>
    <rPh sb="5" eb="7">
      <t>バアイ</t>
    </rPh>
    <phoneticPr fontId="3"/>
  </si>
  <si>
    <t>　　代表　山村　森雄　㊞　　　　　　　　</t>
    <rPh sb="2" eb="4">
      <t>ダイヒョウ</t>
    </rPh>
    <rPh sb="5" eb="7">
      <t>ヤマムラ</t>
    </rPh>
    <rPh sb="8" eb="10">
      <t>モリオ</t>
    </rPh>
    <phoneticPr fontId="3"/>
  </si>
  <si>
    <t>30－石-00</t>
    <rPh sb="3" eb="4">
      <t>イシ</t>
    </rPh>
    <phoneticPr fontId="3"/>
  </si>
  <si>
    <t>国交付金の額が自動計算されます</t>
    <phoneticPr fontId="3"/>
  </si>
  <si>
    <t>㊞</t>
    <phoneticPr fontId="3"/>
  </si>
  <si>
    <t>モニタリング初回調査</t>
    <phoneticPr fontId="3"/>
  </si>
  <si>
    <t>（様式第13号-2019年版）</t>
    <rPh sb="12" eb="13">
      <t>ネン</t>
    </rPh>
    <rPh sb="13" eb="14">
      <t>バン</t>
    </rPh>
    <phoneticPr fontId="3"/>
  </si>
  <si>
    <t>（注1）面積は0.1ha、延長はm単位で記入。</t>
    <phoneticPr fontId="3"/>
  </si>
  <si>
    <t>（注２）当該年度に長期にわたり手入れをしなかったと考えられる里山林を整備する面積は、活動期間内の前年度までに該当する里山林の整備を実施した場合は、その森林の面積を除外し、当該年度に新たに里山林の整備を実施する面積を記載すること。</t>
    <phoneticPr fontId="3"/>
  </si>
  <si>
    <t>（注）安全講習等は、対象森林内で実施するものを記載すること。</t>
  </si>
  <si>
    <t>○○市民有林　○○林班○○、△△小班　　（林小班で申請する）
○○市□□町　××番地　　　　　　　　　（林班が無い場合は地番で申請）</t>
    <rPh sb="2" eb="3">
      <t>シ</t>
    </rPh>
    <rPh sb="3" eb="6">
      <t>ミンユウリン</t>
    </rPh>
    <rPh sb="9" eb="10">
      <t>リン</t>
    </rPh>
    <rPh sb="10" eb="11">
      <t>パン</t>
    </rPh>
    <rPh sb="16" eb="18">
      <t>ショウハン</t>
    </rPh>
    <rPh sb="21" eb="22">
      <t>ハヤシ</t>
    </rPh>
    <rPh sb="22" eb="24">
      <t>ショウハン</t>
    </rPh>
    <rPh sb="25" eb="27">
      <t>シンセイ</t>
    </rPh>
    <rPh sb="33" eb="34">
      <t>シ</t>
    </rPh>
    <rPh sb="36" eb="37">
      <t>マチ</t>
    </rPh>
    <rPh sb="40" eb="41">
      <t>バン</t>
    </rPh>
    <rPh sb="41" eb="42">
      <t>チ</t>
    </rPh>
    <rPh sb="52" eb="54">
      <t>リンパン</t>
    </rPh>
    <rPh sb="55" eb="56">
      <t>ナ</t>
    </rPh>
    <rPh sb="57" eb="59">
      <t>バアイ</t>
    </rPh>
    <rPh sb="60" eb="62">
      <t>チバン</t>
    </rPh>
    <rPh sb="63" eb="65">
      <t>シンセイ</t>
    </rPh>
    <phoneticPr fontId="3"/>
  </si>
  <si>
    <t>森林施業技術講習</t>
    <rPh sb="0" eb="2">
      <t>シンリン</t>
    </rPh>
    <rPh sb="2" eb="4">
      <t>セギョウ</t>
    </rPh>
    <rPh sb="4" eb="6">
      <t>ギジュツ</t>
    </rPh>
    <rPh sb="6" eb="8">
      <t>コウシュウ</t>
    </rPh>
    <phoneticPr fontId="3"/>
  </si>
  <si>
    <t>植栽技術、間伐技術等施業技術研修</t>
    <rPh sb="0" eb="2">
      <t>ショクサイ</t>
    </rPh>
    <rPh sb="2" eb="4">
      <t>ギジュツ</t>
    </rPh>
    <rPh sb="5" eb="7">
      <t>カンバツ</t>
    </rPh>
    <rPh sb="7" eb="9">
      <t>ギジュツ</t>
    </rPh>
    <rPh sb="9" eb="10">
      <t>トウ</t>
    </rPh>
    <rPh sb="10" eb="12">
      <t>セギョウ</t>
    </rPh>
    <rPh sb="12" eb="14">
      <t>ギジュツ</t>
    </rPh>
    <rPh sb="14" eb="16">
      <t>ケンシュウ</t>
    </rPh>
    <phoneticPr fontId="3"/>
  </si>
  <si>
    <t>森林調査簿に林小班がある場合は、対象となる林小班全てを記入してください。
林小班があれば地番は不要です。[例：○○林班○○小班、××小班、△△小班]</t>
    <rPh sb="0" eb="2">
      <t>シンリン</t>
    </rPh>
    <rPh sb="2" eb="4">
      <t>チョウサ</t>
    </rPh>
    <rPh sb="4" eb="5">
      <t>ボ</t>
    </rPh>
    <rPh sb="6" eb="9">
      <t>リンショウハン</t>
    </rPh>
    <rPh sb="12" eb="14">
      <t>バアイ</t>
    </rPh>
    <rPh sb="16" eb="18">
      <t>タイショウ</t>
    </rPh>
    <rPh sb="21" eb="24">
      <t>リンショウハン</t>
    </rPh>
    <rPh sb="24" eb="25">
      <t>スベ</t>
    </rPh>
    <rPh sb="27" eb="29">
      <t>キニュウ</t>
    </rPh>
    <rPh sb="37" eb="40">
      <t>リンショウハン</t>
    </rPh>
    <rPh sb="44" eb="46">
      <t>チバン</t>
    </rPh>
    <rPh sb="47" eb="49">
      <t>フヨウ</t>
    </rPh>
    <rPh sb="53" eb="54">
      <t>レイ</t>
    </rPh>
    <rPh sb="57" eb="59">
      <t>リンパン</t>
    </rPh>
    <rPh sb="61" eb="63">
      <t>ショウハン</t>
    </rPh>
    <rPh sb="66" eb="68">
      <t>ショウハン</t>
    </rPh>
    <rPh sb="71" eb="73">
      <t>ショウハン</t>
    </rPh>
    <phoneticPr fontId="3"/>
  </si>
  <si>
    <t>令和　　年　　月　　日</t>
    <rPh sb="0" eb="2">
      <t>レイワ</t>
    </rPh>
    <phoneticPr fontId="3"/>
  </si>
  <si>
    <t>令和　年度　森林・山村多面的機能発揮対策交付金に係る採択申請書</t>
    <phoneticPr fontId="3"/>
  </si>
  <si>
    <t>令和　　年　　月　　日</t>
    <phoneticPr fontId="3"/>
  </si>
  <si>
    <t>令和  年度　森林・山村多面的機能発揮対策交付金に係る採択申請書</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</si>
</sst>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quot; 万円&quot;"/>
    <numFmt numFmtId="177" formatCode="#,##0&quot; 円&quot;"/>
    <numFmt numFmtId="178" formatCode="#,##0&quot; 万円/ha&quot;"/>
    <numFmt numFmtId="179" formatCode="#,##0.0&quot; ha&quot;"/>
    <numFmt numFmtId="180" formatCode="#,##0&quot; 円/ｍ&quot;"/>
    <numFmt numFmtId="181" formatCode="#,##0&quot; m&quot;"/>
  </numFmts>
  <fonts count="33" x14ac:knownFonts="1">
    <font>
      <sz val="10"/>
      <color theme="1"/>
      <name val="ＭＳ Ｐゴシック"/>
      <family val="2"/>
      <charset val="128"/>
      <scheme val="minor"/>
    </font>
    <font>
      <sz val="10"/>
      <color theme="1"/>
      <name val="ＭＳ Ｐゴシック"/>
      <family val="2"/>
      <charset val="128"/>
      <scheme val="minor"/>
    </font>
    <font>
      <sz val="12"/>
      <color theme="1"/>
      <name val="ＭＳ 明朝"/>
      <family val="1"/>
      <charset val="128"/>
    </font>
    <font>
      <sz val="6"/>
      <name val="ＭＳ Ｐゴシック"/>
      <family val="2"/>
      <charset val="128"/>
      <scheme val="minor"/>
    </font>
    <font>
      <sz val="10"/>
      <color theme="1"/>
      <name val="ＭＳ ゴシック"/>
      <family val="3"/>
      <charset val="128"/>
    </font>
    <font>
      <sz val="10"/>
      <color theme="1"/>
      <name val="ＭＳ 明朝"/>
      <family val="1"/>
      <charset val="128"/>
    </font>
    <font>
      <sz val="10"/>
      <color theme="1"/>
      <name val="Century"/>
      <family val="1"/>
    </font>
    <font>
      <sz val="10"/>
      <name val="ＭＳ 明朝"/>
      <family val="1"/>
      <charset val="128"/>
    </font>
    <font>
      <sz val="9"/>
      <name val="ＭＳ 明朝"/>
      <family val="1"/>
      <charset val="128"/>
    </font>
    <font>
      <sz val="9"/>
      <color theme="1"/>
      <name val="ＭＳ 明朝"/>
      <family val="1"/>
      <charset val="128"/>
    </font>
    <font>
      <sz val="8"/>
      <color theme="1"/>
      <name val="ＭＳ 明朝"/>
      <family val="1"/>
      <charset val="128"/>
    </font>
    <font>
      <sz val="8"/>
      <color theme="1"/>
      <name val="Century"/>
      <family val="1"/>
    </font>
    <font>
      <sz val="10.5"/>
      <color rgb="FFFF0000"/>
      <name val="ＭＳ 明朝"/>
      <family val="1"/>
      <charset val="128"/>
    </font>
    <font>
      <sz val="10.5"/>
      <color rgb="FFFF0000"/>
      <name val="Century"/>
      <family val="1"/>
    </font>
    <font>
      <sz val="12"/>
      <color rgb="FFFF0000"/>
      <name val="Century"/>
      <family val="1"/>
    </font>
    <font>
      <b/>
      <sz val="9"/>
      <color indexed="81"/>
      <name val="ＭＳ Ｐゴシック"/>
      <family val="3"/>
      <charset val="128"/>
    </font>
    <font>
      <sz val="9"/>
      <color indexed="81"/>
      <name val="ＭＳ Ｐゴシック"/>
      <family val="3"/>
      <charset val="128"/>
    </font>
    <font>
      <sz val="12"/>
      <name val="ＭＳ 明朝"/>
      <family val="1"/>
      <charset val="128"/>
    </font>
    <font>
      <sz val="10.5"/>
      <name val="ＭＳ 明朝"/>
      <family val="1"/>
      <charset val="128"/>
    </font>
    <font>
      <sz val="12"/>
      <color theme="1"/>
      <name val="ＭＳ Ｐゴシック"/>
      <family val="2"/>
      <charset val="128"/>
      <scheme val="minor"/>
    </font>
    <font>
      <sz val="9"/>
      <color theme="1"/>
      <name val="ＭＳ Ｐゴシック"/>
      <family val="2"/>
      <charset val="128"/>
      <scheme val="minor"/>
    </font>
    <font>
      <b/>
      <sz val="12"/>
      <color rgb="FFFF0000"/>
      <name val="ＭＳ Ｐゴシック"/>
      <family val="3"/>
      <charset val="128"/>
    </font>
    <font>
      <b/>
      <sz val="10"/>
      <color rgb="FFFF0000"/>
      <name val="ＭＳ Ｐゴシック"/>
      <family val="3"/>
      <charset val="128"/>
    </font>
    <font>
      <sz val="9"/>
      <color theme="1"/>
      <name val="ＭＳ Ｐゴシック"/>
      <family val="3"/>
      <charset val="128"/>
      <scheme val="minor"/>
    </font>
    <font>
      <b/>
      <sz val="12"/>
      <color theme="1"/>
      <name val="ＭＳ Ｐゴシック"/>
      <family val="3"/>
      <charset val="128"/>
    </font>
    <font>
      <b/>
      <sz val="10"/>
      <color rgb="FFFF0000"/>
      <name val="ＭＳ Ｐゴシック"/>
      <family val="3"/>
      <charset val="128"/>
      <scheme val="minor"/>
    </font>
    <font>
      <b/>
      <sz val="10"/>
      <color theme="1"/>
      <name val="ＭＳ 明朝"/>
      <family val="1"/>
      <charset val="128"/>
    </font>
    <font>
      <sz val="10"/>
      <color rgb="FFFF0000"/>
      <name val="ＭＳ Ｐゴシック"/>
      <family val="3"/>
      <charset val="128"/>
      <scheme val="minor"/>
    </font>
    <font>
      <sz val="10"/>
      <color theme="1"/>
      <name val="ＭＳ Ｐゴシック"/>
      <family val="3"/>
      <charset val="128"/>
    </font>
    <font>
      <b/>
      <sz val="10.5"/>
      <color rgb="FFFF0000"/>
      <name val="ＭＳ Ｐゴシック"/>
      <family val="3"/>
      <charset val="128"/>
    </font>
    <font>
      <b/>
      <sz val="12"/>
      <color rgb="FFFF0000"/>
      <name val="ＭＳ 明朝"/>
      <family val="1"/>
      <charset val="128"/>
    </font>
    <font>
      <b/>
      <sz val="10"/>
      <color rgb="FFFF0000"/>
      <name val="ＭＳ 明朝"/>
      <family val="1"/>
      <charset val="128"/>
    </font>
    <font>
      <sz val="14"/>
      <color theme="1"/>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34">
    <xf numFmtId="0" fontId="0" fillId="0" borderId="0" xfId="0">
      <alignment vertical="center"/>
    </xf>
    <xf numFmtId="0" fontId="2" fillId="0" borderId="0" xfId="0" applyFont="1" applyAlignment="1">
      <alignment horizontal="left" vertical="center"/>
    </xf>
    <xf numFmtId="38" fontId="0" fillId="0" borderId="0" xfId="1" applyFont="1">
      <alignment vertical="center"/>
    </xf>
    <xf numFmtId="38" fontId="4" fillId="0" borderId="0" xfId="1" applyFont="1">
      <alignment vertical="center"/>
    </xf>
    <xf numFmtId="0" fontId="2" fillId="0" borderId="0" xfId="0" applyFont="1" applyAlignment="1">
      <alignment horizontal="left" vertical="center"/>
    </xf>
    <xf numFmtId="0" fontId="2" fillId="0" borderId="0" xfId="0" applyFont="1">
      <alignment vertical="center"/>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6" fillId="0" borderId="11" xfId="0" applyFont="1" applyBorder="1" applyAlignment="1">
      <alignment vertical="center" wrapText="1"/>
    </xf>
    <xf numFmtId="0" fontId="6" fillId="0" borderId="8" xfId="0" applyFont="1" applyBorder="1" applyAlignment="1">
      <alignment vertical="center" wrapText="1"/>
    </xf>
    <xf numFmtId="0" fontId="5" fillId="0" borderId="11" xfId="0" applyFont="1" applyBorder="1" applyAlignment="1">
      <alignment vertical="center" wrapText="1"/>
    </xf>
    <xf numFmtId="0" fontId="5" fillId="0" borderId="16" xfId="0" applyFont="1" applyBorder="1" applyAlignment="1">
      <alignment vertical="center" wrapText="1"/>
    </xf>
    <xf numFmtId="0" fontId="5" fillId="0" borderId="14" xfId="0" applyFont="1" applyBorder="1" applyAlignment="1">
      <alignment vertical="center" wrapText="1"/>
    </xf>
    <xf numFmtId="0" fontId="5" fillId="0" borderId="8" xfId="0" applyFont="1" applyBorder="1" applyAlignment="1">
      <alignment vertical="center" wrapText="1"/>
    </xf>
    <xf numFmtId="0" fontId="5" fillId="0" borderId="5" xfId="0" applyFont="1" applyBorder="1" applyAlignment="1">
      <alignment vertical="center" wrapText="1"/>
    </xf>
    <xf numFmtId="0" fontId="6" fillId="0" borderId="16" xfId="0" applyFont="1" applyBorder="1" applyAlignment="1">
      <alignment vertical="center" wrapText="1"/>
    </xf>
    <xf numFmtId="0" fontId="18" fillId="0" borderId="4" xfId="0" applyFont="1" applyBorder="1" applyAlignment="1">
      <alignment horizontal="left" vertical="center" wrapText="1"/>
    </xf>
    <xf numFmtId="0" fontId="2" fillId="0" borderId="0" xfId="0" applyFont="1" applyAlignment="1">
      <alignment vertical="center"/>
    </xf>
    <xf numFmtId="0" fontId="2" fillId="0" borderId="0" xfId="0" applyFont="1" applyAlignment="1">
      <alignment horizontal="left" vertical="center"/>
    </xf>
    <xf numFmtId="0" fontId="5" fillId="0" borderId="36" xfId="0" applyFont="1" applyBorder="1" applyAlignment="1">
      <alignment horizontal="left" vertical="center" wrapText="1"/>
    </xf>
    <xf numFmtId="38" fontId="0" fillId="2" borderId="33" xfId="1" applyFont="1" applyFill="1" applyBorder="1">
      <alignment vertical="center"/>
    </xf>
    <xf numFmtId="38" fontId="0" fillId="2" borderId="35" xfId="1" applyFont="1" applyFill="1" applyBorder="1">
      <alignment vertical="center"/>
    </xf>
    <xf numFmtId="38" fontId="0" fillId="2" borderId="34" xfId="1" applyFont="1" applyFill="1" applyBorder="1">
      <alignment vertical="center"/>
    </xf>
    <xf numFmtId="0" fontId="2" fillId="0" borderId="0" xfId="0" applyFont="1" applyAlignment="1">
      <alignment horizontal="left" vertical="center"/>
    </xf>
    <xf numFmtId="38" fontId="0" fillId="2" borderId="0" xfId="1" applyFont="1" applyFill="1">
      <alignment vertical="center"/>
    </xf>
    <xf numFmtId="38" fontId="5" fillId="0" borderId="0" xfId="1" applyFont="1" applyAlignment="1" applyProtection="1">
      <alignment horizontal="center" vertical="center"/>
      <protection locked="0"/>
    </xf>
    <xf numFmtId="177" fontId="5" fillId="0" borderId="0" xfId="0" applyNumberFormat="1" applyFont="1" applyAlignment="1" applyProtection="1">
      <alignment vertical="center"/>
      <protection locked="0"/>
    </xf>
    <xf numFmtId="38" fontId="1" fillId="0" borderId="0" xfId="1" applyFont="1">
      <alignment vertical="center"/>
    </xf>
    <xf numFmtId="38" fontId="5" fillId="0" borderId="0" xfId="1" applyFont="1">
      <alignment vertical="center"/>
    </xf>
    <xf numFmtId="38" fontId="9" fillId="0" borderId="0" xfId="1" applyFont="1">
      <alignment vertical="center"/>
    </xf>
    <xf numFmtId="38" fontId="0" fillId="0" borderId="0" xfId="1" applyFont="1" applyAlignment="1">
      <alignment horizontal="right" vertical="center"/>
    </xf>
    <xf numFmtId="38" fontId="20" fillId="0" borderId="0" xfId="1" applyFont="1">
      <alignment vertical="center"/>
    </xf>
    <xf numFmtId="38" fontId="23" fillId="0" borderId="0" xfId="1" applyFont="1">
      <alignment vertical="center"/>
    </xf>
    <xf numFmtId="0" fontId="10" fillId="0" borderId="37" xfId="0" applyFont="1" applyBorder="1" applyAlignment="1">
      <alignment horizontal="center" vertical="center" wrapText="1"/>
    </xf>
    <xf numFmtId="38" fontId="25" fillId="2" borderId="35" xfId="1" applyFont="1" applyFill="1" applyBorder="1">
      <alignment vertical="center"/>
    </xf>
    <xf numFmtId="38" fontId="25" fillId="2" borderId="35" xfId="1" applyFont="1" applyFill="1" applyBorder="1" applyAlignment="1">
      <alignment horizontal="right" vertical="center"/>
    </xf>
    <xf numFmtId="38" fontId="25" fillId="2" borderId="34" xfId="1" applyFont="1" applyFill="1" applyBorder="1">
      <alignment vertical="center"/>
    </xf>
    <xf numFmtId="38" fontId="25" fillId="2" borderId="33" xfId="1" applyFont="1" applyFill="1" applyBorder="1">
      <alignment vertical="center"/>
    </xf>
    <xf numFmtId="38" fontId="1" fillId="0" borderId="0" xfId="1" applyFont="1" applyAlignment="1">
      <alignment horizontal="center" vertical="center"/>
    </xf>
    <xf numFmtId="38" fontId="32" fillId="0" borderId="0" xfId="1" applyFont="1">
      <alignment vertical="center"/>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4" fillId="2" borderId="2"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2" fillId="2" borderId="2" xfId="0" applyFont="1" applyFill="1" applyBorder="1" applyAlignment="1">
      <alignment horizontal="right" vertical="center" wrapText="1"/>
    </xf>
    <xf numFmtId="0" fontId="12" fillId="2" borderId="3" xfId="0" applyFont="1" applyFill="1" applyBorder="1" applyAlignment="1">
      <alignment horizontal="right" vertical="center" wrapText="1"/>
    </xf>
    <xf numFmtId="38" fontId="0" fillId="0" borderId="0" xfId="1" applyFont="1" applyAlignment="1">
      <alignment horizontal="right" vertical="center"/>
    </xf>
    <xf numFmtId="38" fontId="0" fillId="0" borderId="0" xfId="1" applyFont="1" applyAlignment="1">
      <alignment horizontal="right" vertical="center"/>
    </xf>
    <xf numFmtId="0" fontId="5" fillId="0" borderId="13" xfId="0" applyFont="1" applyBorder="1" applyAlignment="1">
      <alignment horizontal="left" vertical="center" wrapText="1"/>
    </xf>
    <xf numFmtId="0" fontId="0" fillId="0" borderId="12" xfId="0" applyBorder="1" applyAlignment="1">
      <alignment horizontal="left" vertical="center" wrapText="1"/>
    </xf>
    <xf numFmtId="0" fontId="2" fillId="2" borderId="0" xfId="0" quotePrefix="1" applyFont="1" applyFill="1" applyAlignment="1">
      <alignment horizontal="left" vertical="center"/>
    </xf>
    <xf numFmtId="0" fontId="0" fillId="0" borderId="0" xfId="0" applyAlignment="1">
      <alignment vertical="center"/>
    </xf>
    <xf numFmtId="177" fontId="5" fillId="0" borderId="0" xfId="1" applyNumberFormat="1" applyFont="1" applyAlignment="1" applyProtection="1">
      <alignment vertical="center"/>
      <protection locked="0"/>
    </xf>
    <xf numFmtId="177" fontId="5" fillId="0" borderId="0" xfId="0" applyNumberFormat="1" applyFont="1" applyAlignment="1" applyProtection="1">
      <alignment vertical="center"/>
      <protection locked="0"/>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4" fillId="2" borderId="2"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2" fillId="2" borderId="2" xfId="0" applyFont="1" applyFill="1" applyBorder="1" applyAlignment="1">
      <alignment horizontal="right" vertical="center" wrapText="1"/>
    </xf>
    <xf numFmtId="0" fontId="12" fillId="2" borderId="3" xfId="0" applyFont="1" applyFill="1" applyBorder="1" applyAlignment="1">
      <alignment horizontal="right" vertical="center" wrapText="1"/>
    </xf>
    <xf numFmtId="0" fontId="2" fillId="0" borderId="0" xfId="0" applyFont="1" applyAlignment="1">
      <alignment horizontal="left" vertical="center"/>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3" xfId="0" applyFont="1" applyBorder="1" applyAlignment="1">
      <alignment horizontal="left" vertical="center" wrapText="1"/>
    </xf>
    <xf numFmtId="0" fontId="6" fillId="0" borderId="12"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12"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7" fillId="0" borderId="0" xfId="0" applyFont="1" applyAlignment="1">
      <alignment horizontal="left" vertical="center"/>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1" xfId="0" applyFont="1" applyBorder="1" applyAlignment="1">
      <alignment horizontal="center" vertical="center" wrapText="1"/>
    </xf>
    <xf numFmtId="0" fontId="9" fillId="0" borderId="32" xfId="0" applyFont="1" applyBorder="1" applyAlignment="1">
      <alignment horizontal="left" vertical="center"/>
    </xf>
    <xf numFmtId="0" fontId="9" fillId="0" borderId="32" xfId="0" applyFont="1" applyBorder="1" applyAlignment="1">
      <alignment horizontal="left" vertical="center" wrapText="1"/>
    </xf>
    <xf numFmtId="0" fontId="9" fillId="0" borderId="0" xfId="0" applyFont="1" applyAlignment="1">
      <alignment horizontal="left" vertical="center" wrapText="1"/>
    </xf>
    <xf numFmtId="0" fontId="8" fillId="0" borderId="0" xfId="0" applyFont="1" applyAlignment="1">
      <alignment horizontal="left" vertical="center" wrapText="1"/>
    </xf>
    <xf numFmtId="0" fontId="6" fillId="0" borderId="26" xfId="0" applyFont="1" applyBorder="1" applyAlignment="1">
      <alignment horizontal="center" vertical="center" wrapText="1"/>
    </xf>
    <xf numFmtId="0" fontId="6" fillId="0" borderId="28" xfId="0" applyFont="1" applyBorder="1" applyAlignment="1">
      <alignment horizontal="center" vertical="center" wrapText="1"/>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9" fillId="0" borderId="31" xfId="0" applyFont="1" applyBorder="1" applyAlignment="1">
      <alignment horizontal="left" vertical="center" wrapText="1"/>
    </xf>
    <xf numFmtId="0" fontId="5" fillId="0" borderId="29" xfId="0" applyFont="1" applyBorder="1" applyAlignment="1">
      <alignment horizontal="center" vertical="center" wrapText="1"/>
    </xf>
    <xf numFmtId="0" fontId="5" fillId="0" borderId="31" xfId="0" applyFont="1" applyBorder="1" applyAlignment="1">
      <alignment horizontal="center" vertical="center" wrapText="1"/>
    </xf>
    <xf numFmtId="179" fontId="5" fillId="2" borderId="29" xfId="0" applyNumberFormat="1" applyFont="1" applyFill="1" applyBorder="1" applyAlignment="1">
      <alignment horizontal="right" vertical="center" wrapText="1"/>
    </xf>
    <xf numFmtId="179" fontId="5" fillId="2" borderId="31" xfId="0" applyNumberFormat="1" applyFont="1" applyFill="1" applyBorder="1" applyAlignment="1">
      <alignment horizontal="right" vertical="center" wrapText="1"/>
    </xf>
    <xf numFmtId="0" fontId="6" fillId="0" borderId="29" xfId="0" applyFont="1" applyBorder="1" applyAlignment="1">
      <alignment horizontal="center" vertical="center" wrapText="1"/>
    </xf>
    <xf numFmtId="0" fontId="6" fillId="0" borderId="31" xfId="0" applyFont="1" applyBorder="1" applyAlignment="1">
      <alignment horizontal="center"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26" xfId="0" applyFont="1" applyBorder="1" applyAlignment="1">
      <alignment horizontal="center" vertical="center" wrapText="1"/>
    </xf>
    <xf numFmtId="0" fontId="5" fillId="0" borderId="28" xfId="0" applyFont="1" applyBorder="1" applyAlignment="1">
      <alignment horizontal="center" vertical="center" wrapText="1"/>
    </xf>
    <xf numFmtId="179" fontId="5" fillId="2" borderId="26" xfId="0" applyNumberFormat="1" applyFont="1" applyFill="1" applyBorder="1" applyAlignment="1">
      <alignment horizontal="right" vertical="center" wrapText="1"/>
    </xf>
    <xf numFmtId="179" fontId="5" fillId="2" borderId="28" xfId="0" applyNumberFormat="1" applyFont="1" applyFill="1" applyBorder="1" applyAlignment="1">
      <alignment horizontal="right" vertical="center" wrapText="1"/>
    </xf>
    <xf numFmtId="177" fontId="7" fillId="0" borderId="20" xfId="0" applyNumberFormat="1" applyFont="1" applyFill="1" applyBorder="1" applyAlignment="1" applyProtection="1">
      <alignment horizontal="right" vertical="center" wrapText="1"/>
      <protection locked="0"/>
    </xf>
    <xf numFmtId="177" fontId="7" fillId="0" borderId="22" xfId="0" applyNumberFormat="1" applyFont="1" applyFill="1" applyBorder="1" applyAlignment="1" applyProtection="1">
      <alignment horizontal="right" vertical="center" wrapText="1"/>
      <protection locked="0"/>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177" fontId="5" fillId="0" borderId="23" xfId="0" applyNumberFormat="1" applyFont="1" applyFill="1" applyBorder="1" applyAlignment="1" applyProtection="1">
      <alignment horizontal="right" vertical="center" wrapText="1"/>
      <protection locked="0"/>
    </xf>
    <xf numFmtId="177" fontId="5" fillId="0" borderId="25" xfId="0" applyNumberFormat="1" applyFont="1" applyFill="1" applyBorder="1" applyAlignment="1" applyProtection="1">
      <alignment horizontal="right" vertical="center" wrapText="1"/>
      <protection locked="0"/>
    </xf>
    <xf numFmtId="177" fontId="7" fillId="0" borderId="23" xfId="0" applyNumberFormat="1" applyFont="1" applyFill="1" applyBorder="1" applyAlignment="1" applyProtection="1">
      <alignment horizontal="right" vertical="center" wrapText="1"/>
      <protection locked="0"/>
    </xf>
    <xf numFmtId="177" fontId="7" fillId="0" borderId="25" xfId="0" applyNumberFormat="1" applyFont="1" applyFill="1" applyBorder="1" applyAlignment="1" applyProtection="1">
      <alignment horizontal="right" vertical="center" wrapText="1"/>
      <protection locked="0"/>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0" xfId="0" applyFont="1" applyBorder="1" applyAlignment="1">
      <alignment horizontal="center" vertical="center" wrapText="1"/>
    </xf>
    <xf numFmtId="0" fontId="5" fillId="0" borderId="22" xfId="0" applyFont="1" applyBorder="1" applyAlignment="1">
      <alignment horizontal="center" vertical="center" wrapText="1"/>
    </xf>
    <xf numFmtId="177" fontId="5" fillId="2" borderId="20" xfId="0" applyNumberFormat="1" applyFont="1" applyFill="1" applyBorder="1" applyAlignment="1">
      <alignment horizontal="right" vertical="center" wrapText="1"/>
    </xf>
    <xf numFmtId="177" fontId="5" fillId="2" borderId="22" xfId="0" applyNumberFormat="1" applyFont="1" applyFill="1" applyBorder="1" applyAlignment="1">
      <alignment horizontal="right" vertical="center" wrapText="1"/>
    </xf>
    <xf numFmtId="177" fontId="5" fillId="0" borderId="14" xfId="0" applyNumberFormat="1" applyFont="1" applyFill="1" applyBorder="1" applyAlignment="1" applyProtection="1">
      <alignment horizontal="right" vertical="center" wrapText="1"/>
      <protection locked="0"/>
    </xf>
    <xf numFmtId="177" fontId="5" fillId="0" borderId="15" xfId="0" applyNumberFormat="1" applyFont="1" applyFill="1" applyBorder="1" applyAlignment="1" applyProtection="1">
      <alignment horizontal="right" vertical="center" wrapText="1"/>
      <protection locked="0"/>
    </xf>
    <xf numFmtId="0" fontId="5" fillId="0" borderId="14" xfId="0" applyFont="1" applyBorder="1" applyAlignment="1">
      <alignment horizontal="left" vertical="center" wrapText="1"/>
    </xf>
    <xf numFmtId="0" fontId="5" fillId="0" borderId="19" xfId="0" applyFont="1" applyBorder="1" applyAlignment="1">
      <alignment horizontal="left" vertical="center" wrapText="1"/>
    </xf>
    <xf numFmtId="0" fontId="5" fillId="0" borderId="15" xfId="0" applyFont="1" applyBorder="1" applyAlignment="1">
      <alignment horizontal="left"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177" fontId="5" fillId="2" borderId="14" xfId="0" applyNumberFormat="1" applyFont="1" applyFill="1" applyBorder="1" applyAlignment="1">
      <alignment horizontal="right" vertical="center" wrapText="1"/>
    </xf>
    <xf numFmtId="177" fontId="5" fillId="2" borderId="15" xfId="0" applyNumberFormat="1" applyFont="1" applyFill="1" applyBorder="1" applyAlignment="1">
      <alignment horizontal="right" vertical="center" wrapText="1"/>
    </xf>
    <xf numFmtId="177" fontId="7" fillId="0" borderId="14" xfId="0" applyNumberFormat="1" applyFont="1" applyFill="1" applyBorder="1" applyAlignment="1" applyProtection="1">
      <alignment horizontal="right" vertical="center" wrapText="1"/>
      <protection locked="0"/>
    </xf>
    <xf numFmtId="177" fontId="7" fillId="0" borderId="15" xfId="0" applyNumberFormat="1" applyFont="1" applyFill="1" applyBorder="1" applyAlignment="1" applyProtection="1">
      <alignment horizontal="right" vertical="center" wrapText="1"/>
      <protection locked="0"/>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6" xfId="0" applyFont="1" applyBorder="1" applyAlignment="1">
      <alignment horizontal="right" vertical="center" wrapText="1"/>
    </xf>
    <xf numFmtId="0" fontId="5" fillId="0" borderId="18" xfId="0" applyFont="1" applyBorder="1" applyAlignment="1">
      <alignment horizontal="right" vertical="center" wrapText="1"/>
    </xf>
    <xf numFmtId="177" fontId="5" fillId="0" borderId="16" xfId="0" applyNumberFormat="1" applyFont="1" applyFill="1" applyBorder="1" applyAlignment="1" applyProtection="1">
      <alignment horizontal="right" vertical="center" wrapText="1"/>
      <protection locked="0"/>
    </xf>
    <xf numFmtId="177" fontId="5" fillId="0" borderId="18" xfId="0" applyNumberFormat="1" applyFont="1" applyFill="1" applyBorder="1" applyAlignment="1" applyProtection="1">
      <alignment horizontal="right" vertical="center" wrapText="1"/>
      <protection locked="0"/>
    </xf>
    <xf numFmtId="177" fontId="7" fillId="0" borderId="16" xfId="0" applyNumberFormat="1" applyFont="1" applyFill="1" applyBorder="1" applyAlignment="1" applyProtection="1">
      <alignment horizontal="right" vertical="center" wrapText="1"/>
      <protection locked="0"/>
    </xf>
    <xf numFmtId="177" fontId="7" fillId="0" borderId="18" xfId="0" applyNumberFormat="1" applyFont="1" applyFill="1" applyBorder="1" applyAlignment="1" applyProtection="1">
      <alignment horizontal="right" vertical="center" wrapText="1"/>
      <protection locked="0"/>
    </xf>
    <xf numFmtId="177" fontId="7" fillId="0" borderId="11" xfId="0" applyNumberFormat="1" applyFont="1" applyFill="1" applyBorder="1" applyAlignment="1" applyProtection="1">
      <alignment horizontal="right" vertical="center" wrapText="1"/>
      <protection locked="0"/>
    </xf>
    <xf numFmtId="177" fontId="7" fillId="0" borderId="12" xfId="0" applyNumberFormat="1" applyFont="1" applyFill="1" applyBorder="1" applyAlignment="1" applyProtection="1">
      <alignment horizontal="right" vertical="center" wrapText="1"/>
      <protection locked="0"/>
    </xf>
    <xf numFmtId="0" fontId="5" fillId="0" borderId="11" xfId="0" applyFont="1" applyBorder="1" applyAlignment="1">
      <alignment horizontal="left" vertical="center" wrapText="1"/>
    </xf>
    <xf numFmtId="178" fontId="7" fillId="0" borderId="11" xfId="0" applyNumberFormat="1" applyFont="1" applyBorder="1" applyAlignment="1">
      <alignment horizontal="center" vertical="center" wrapText="1"/>
    </xf>
    <xf numFmtId="178" fontId="7" fillId="0" borderId="12" xfId="0" applyNumberFormat="1" applyFont="1" applyBorder="1" applyAlignment="1">
      <alignment horizontal="center" vertical="center" wrapText="1"/>
    </xf>
    <xf numFmtId="179" fontId="5" fillId="2" borderId="11" xfId="0" applyNumberFormat="1" applyFont="1" applyFill="1" applyBorder="1" applyAlignment="1">
      <alignment horizontal="right" vertical="center" wrapText="1"/>
    </xf>
    <xf numFmtId="179" fontId="5" fillId="2" borderId="12" xfId="0" applyNumberFormat="1" applyFont="1" applyFill="1" applyBorder="1" applyAlignment="1">
      <alignment horizontal="righ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177" fontId="5" fillId="0" borderId="11" xfId="0" applyNumberFormat="1" applyFont="1" applyFill="1" applyBorder="1" applyAlignment="1" applyProtection="1">
      <alignment horizontal="right" vertical="center" wrapText="1"/>
      <protection locked="0"/>
    </xf>
    <xf numFmtId="177" fontId="5" fillId="0" borderId="12" xfId="0" applyNumberFormat="1" applyFont="1" applyFill="1" applyBorder="1" applyAlignment="1" applyProtection="1">
      <alignment horizontal="right" vertical="center" wrapText="1"/>
      <protection locked="0"/>
    </xf>
    <xf numFmtId="0" fontId="2" fillId="0" borderId="0" xfId="0" applyFont="1" applyFill="1" applyAlignment="1" applyProtection="1">
      <alignment horizontal="center" vertical="center"/>
      <protection locked="0"/>
    </xf>
    <xf numFmtId="0" fontId="2" fillId="2" borderId="0" xfId="0" applyFont="1" applyFill="1" applyAlignment="1">
      <alignment horizontal="center" vertical="center"/>
    </xf>
    <xf numFmtId="0" fontId="2" fillId="2" borderId="0" xfId="0" applyFont="1" applyFill="1" applyAlignment="1">
      <alignment horizontal="left" vertical="center"/>
    </xf>
    <xf numFmtId="0" fontId="0" fillId="2" borderId="0" xfId="0" applyFill="1" applyAlignment="1">
      <alignment vertical="center"/>
    </xf>
    <xf numFmtId="0" fontId="0" fillId="2" borderId="0" xfId="0" applyFill="1" applyAlignment="1">
      <alignment horizontal="left"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176" fontId="7" fillId="0" borderId="5" xfId="0" applyNumberFormat="1" applyFont="1" applyBorder="1" applyAlignment="1">
      <alignment horizontal="center" vertical="center" wrapText="1"/>
    </xf>
    <xf numFmtId="176" fontId="7" fillId="0" borderId="7"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177" fontId="5" fillId="3" borderId="5" xfId="0" applyNumberFormat="1" applyFont="1" applyFill="1" applyBorder="1" applyAlignment="1">
      <alignment horizontal="right" vertical="center" wrapText="1"/>
    </xf>
    <xf numFmtId="177" fontId="5" fillId="3" borderId="7" xfId="0" applyNumberFormat="1" applyFont="1" applyFill="1" applyBorder="1" applyAlignment="1">
      <alignment horizontal="right" vertical="center" wrapText="1"/>
    </xf>
    <xf numFmtId="177" fontId="7" fillId="0" borderId="5" xfId="0" applyNumberFormat="1" applyFont="1" applyFill="1" applyBorder="1" applyAlignment="1" applyProtection="1">
      <alignment horizontal="right" vertical="center" wrapText="1"/>
      <protection locked="0"/>
    </xf>
    <xf numFmtId="177" fontId="7" fillId="0" borderId="7" xfId="0" applyNumberFormat="1" applyFont="1" applyFill="1" applyBorder="1" applyAlignment="1" applyProtection="1">
      <alignment horizontal="right" vertical="center" wrapText="1"/>
      <protection locked="0"/>
    </xf>
    <xf numFmtId="0" fontId="5"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38" fontId="0" fillId="0" borderId="0" xfId="1" applyFont="1" applyAlignment="1">
      <alignment horizontal="left" vertical="center" wrapText="1"/>
    </xf>
    <xf numFmtId="177" fontId="5" fillId="0" borderId="0" xfId="1" applyNumberFormat="1" applyFont="1" applyAlignment="1" applyProtection="1">
      <alignment horizontal="right" vertical="center"/>
      <protection locked="0"/>
    </xf>
    <xf numFmtId="177" fontId="5" fillId="0" borderId="0" xfId="1" applyNumberFormat="1" applyFont="1" applyAlignment="1" applyProtection="1">
      <alignment horizontal="center" vertical="center"/>
      <protection locked="0"/>
    </xf>
    <xf numFmtId="180" fontId="7" fillId="0" borderId="11" xfId="0" applyNumberFormat="1" applyFont="1" applyBorder="1" applyAlignment="1">
      <alignment horizontal="center" vertical="center" wrapText="1"/>
    </xf>
    <xf numFmtId="180" fontId="7" fillId="0" borderId="12" xfId="0" applyNumberFormat="1" applyFont="1" applyBorder="1" applyAlignment="1">
      <alignment horizontal="center" vertical="center" wrapText="1"/>
    </xf>
    <xf numFmtId="181" fontId="5" fillId="2" borderId="11" xfId="0" applyNumberFormat="1" applyFont="1" applyFill="1" applyBorder="1" applyAlignment="1">
      <alignment horizontal="right" vertical="center" wrapText="1"/>
    </xf>
    <xf numFmtId="181" fontId="5" fillId="2" borderId="12" xfId="0" applyNumberFormat="1" applyFont="1" applyFill="1" applyBorder="1" applyAlignment="1">
      <alignment horizontal="right" vertical="center" wrapText="1"/>
    </xf>
    <xf numFmtId="0" fontId="5" fillId="2" borderId="0" xfId="0" applyFont="1" applyFill="1" applyAlignment="1">
      <alignment horizontal="left" vertical="center" wrapText="1"/>
    </xf>
    <xf numFmtId="0" fontId="5" fillId="0" borderId="1" xfId="0" applyFont="1" applyBorder="1" applyAlignment="1">
      <alignment horizontal="center" vertical="center"/>
    </xf>
    <xf numFmtId="0" fontId="2" fillId="2" borderId="2" xfId="0" applyFont="1" applyFill="1" applyBorder="1" applyAlignment="1">
      <alignment horizontal="left" vertical="center" wrapText="1" shrinkToFit="1"/>
    </xf>
    <xf numFmtId="0" fontId="2" fillId="2" borderId="3" xfId="0" applyFont="1" applyFill="1" applyBorder="1" applyAlignment="1">
      <alignment horizontal="left" vertical="center" shrinkToFit="1"/>
    </xf>
    <xf numFmtId="0" fontId="2" fillId="2" borderId="4" xfId="0" applyFont="1" applyFill="1" applyBorder="1" applyAlignment="1">
      <alignment horizontal="left" vertical="center" shrinkToFit="1"/>
    </xf>
    <xf numFmtId="38" fontId="5" fillId="2" borderId="2" xfId="1" applyFont="1" applyFill="1" applyBorder="1" applyAlignment="1">
      <alignment horizontal="left" vertical="center" wrapText="1"/>
    </xf>
    <xf numFmtId="38" fontId="5" fillId="2" borderId="3" xfId="1" applyFont="1" applyFill="1" applyBorder="1" applyAlignment="1">
      <alignment horizontal="left" vertical="center"/>
    </xf>
    <xf numFmtId="38" fontId="5" fillId="2" borderId="4" xfId="1" applyFont="1" applyFill="1" applyBorder="1" applyAlignment="1">
      <alignment horizontal="left" vertical="center"/>
    </xf>
    <xf numFmtId="0" fontId="5" fillId="2" borderId="1" xfId="0" applyFont="1" applyFill="1" applyBorder="1" applyAlignment="1">
      <alignment horizontal="left" vertical="center" wrapText="1"/>
    </xf>
    <xf numFmtId="0" fontId="5" fillId="2" borderId="1" xfId="0" applyFont="1" applyFill="1" applyBorder="1" applyAlignment="1">
      <alignment horizontal="left" vertical="center"/>
    </xf>
    <xf numFmtId="38" fontId="0" fillId="2" borderId="1" xfId="1" applyFont="1" applyFill="1" applyBorder="1" applyAlignment="1">
      <alignment horizontal="left" vertical="center" wrapText="1"/>
    </xf>
    <xf numFmtId="38" fontId="0" fillId="2" borderId="1" xfId="1"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9"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21" fillId="2" borderId="2"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2" borderId="4" xfId="0" applyFont="1" applyFill="1" applyBorder="1" applyAlignment="1">
      <alignment horizontal="left" vertical="center" wrapText="1"/>
    </xf>
    <xf numFmtId="0" fontId="29" fillId="2" borderId="2" xfId="0" applyFont="1" applyFill="1" applyBorder="1" applyAlignment="1">
      <alignment horizontal="right" vertical="center" wrapText="1"/>
    </xf>
    <xf numFmtId="0" fontId="29" fillId="2" borderId="3" xfId="0" applyFont="1" applyFill="1" applyBorder="1" applyAlignment="1">
      <alignment horizontal="right" vertical="center" wrapText="1"/>
    </xf>
    <xf numFmtId="177" fontId="31" fillId="0" borderId="0" xfId="1" applyNumberFormat="1" applyFont="1" applyAlignment="1" applyProtection="1">
      <alignment horizontal="right" vertical="center"/>
      <protection locked="0"/>
    </xf>
    <xf numFmtId="177" fontId="31" fillId="0" borderId="0" xfId="1" applyNumberFormat="1" applyFont="1" applyAlignment="1" applyProtection="1">
      <alignment horizontal="center" vertical="center"/>
      <protection locked="0"/>
    </xf>
    <xf numFmtId="38" fontId="25" fillId="2" borderId="11" xfId="1" applyFont="1" applyFill="1" applyBorder="1" applyAlignment="1">
      <alignment horizontal="center" vertical="center"/>
    </xf>
    <xf numFmtId="38" fontId="25" fillId="2" borderId="12" xfId="1" applyFont="1" applyFill="1" applyBorder="1" applyAlignment="1">
      <alignment horizontal="center" vertical="center"/>
    </xf>
    <xf numFmtId="177" fontId="31" fillId="0" borderId="0" xfId="1" applyNumberFormat="1" applyFont="1" applyAlignment="1" applyProtection="1">
      <alignment vertical="center"/>
      <protection locked="0"/>
    </xf>
    <xf numFmtId="177" fontId="31" fillId="0" borderId="0" xfId="0" applyNumberFormat="1" applyFont="1" applyAlignment="1" applyProtection="1">
      <alignment vertical="center"/>
      <protection locked="0"/>
    </xf>
    <xf numFmtId="179" fontId="22" fillId="2" borderId="29" xfId="0" applyNumberFormat="1" applyFont="1" applyFill="1" applyBorder="1" applyAlignment="1">
      <alignment horizontal="right" vertical="center" wrapText="1"/>
    </xf>
    <xf numFmtId="179" fontId="22" fillId="2" borderId="31" xfId="0" applyNumberFormat="1" applyFont="1" applyFill="1" applyBorder="1" applyAlignment="1">
      <alignment horizontal="right" vertical="center" wrapText="1"/>
    </xf>
    <xf numFmtId="179" fontId="22" fillId="2" borderId="26" xfId="0" applyNumberFormat="1" applyFont="1" applyFill="1" applyBorder="1" applyAlignment="1">
      <alignment horizontal="right" vertical="center" wrapText="1"/>
    </xf>
    <xf numFmtId="179" fontId="22" fillId="2" borderId="28" xfId="0" applyNumberFormat="1" applyFont="1" applyFill="1" applyBorder="1" applyAlignment="1">
      <alignment horizontal="right" vertical="center" wrapText="1"/>
    </xf>
    <xf numFmtId="0" fontId="28" fillId="0" borderId="23" xfId="0" applyFont="1" applyBorder="1" applyAlignment="1">
      <alignment horizontal="center" vertical="center" wrapText="1"/>
    </xf>
    <xf numFmtId="0" fontId="28" fillId="0" borderId="25" xfId="0" applyFont="1" applyBorder="1" applyAlignment="1">
      <alignment horizontal="center" vertical="center" wrapText="1"/>
    </xf>
    <xf numFmtId="177" fontId="22" fillId="2" borderId="20" xfId="0" applyNumberFormat="1" applyFont="1" applyFill="1" applyBorder="1" applyAlignment="1">
      <alignment horizontal="right" vertical="center" wrapText="1"/>
    </xf>
    <xf numFmtId="177" fontId="22" fillId="2" borderId="22" xfId="0" applyNumberFormat="1" applyFont="1" applyFill="1" applyBorder="1" applyAlignment="1">
      <alignment horizontal="right" vertical="center" wrapText="1"/>
    </xf>
    <xf numFmtId="177" fontId="22" fillId="2" borderId="14" xfId="0" applyNumberFormat="1" applyFont="1" applyFill="1" applyBorder="1" applyAlignment="1">
      <alignment horizontal="right" vertical="center" wrapText="1"/>
    </xf>
    <xf numFmtId="177" fontId="22" fillId="2" borderId="15" xfId="0" applyNumberFormat="1" applyFont="1" applyFill="1" applyBorder="1" applyAlignment="1">
      <alignment horizontal="right" vertical="center" wrapText="1"/>
    </xf>
    <xf numFmtId="0" fontId="28" fillId="0" borderId="16" xfId="0" applyFont="1" applyBorder="1" applyAlignment="1">
      <alignment horizontal="right" vertical="center" wrapText="1"/>
    </xf>
    <xf numFmtId="0" fontId="28" fillId="0" borderId="18" xfId="0" applyFont="1" applyBorder="1" applyAlignment="1">
      <alignment horizontal="right" vertical="center" wrapText="1"/>
    </xf>
    <xf numFmtId="181" fontId="22" fillId="2" borderId="11" xfId="0" applyNumberFormat="1" applyFont="1" applyFill="1" applyBorder="1" applyAlignment="1">
      <alignment horizontal="right" vertical="center" wrapText="1"/>
    </xf>
    <xf numFmtId="181" fontId="22" fillId="2" borderId="12" xfId="0" applyNumberFormat="1" applyFont="1" applyFill="1" applyBorder="1" applyAlignment="1">
      <alignment horizontal="right" vertical="center" wrapText="1"/>
    </xf>
    <xf numFmtId="179" fontId="22" fillId="2" borderId="11" xfId="0" applyNumberFormat="1" applyFont="1" applyFill="1" applyBorder="1" applyAlignment="1">
      <alignment horizontal="right" vertical="center" wrapText="1"/>
    </xf>
    <xf numFmtId="179" fontId="22" fillId="2" borderId="12" xfId="0" applyNumberFormat="1" applyFont="1" applyFill="1" applyBorder="1" applyAlignment="1">
      <alignment horizontal="right" vertical="center" wrapText="1"/>
    </xf>
    <xf numFmtId="177" fontId="28" fillId="3" borderId="5" xfId="0" applyNumberFormat="1" applyFont="1" applyFill="1" applyBorder="1" applyAlignment="1">
      <alignment horizontal="right" vertical="center" wrapText="1"/>
    </xf>
    <xf numFmtId="177" fontId="28" fillId="3" borderId="7" xfId="0" applyNumberFormat="1" applyFont="1" applyFill="1" applyBorder="1" applyAlignment="1">
      <alignment horizontal="right" vertical="center" wrapText="1"/>
    </xf>
    <xf numFmtId="0" fontId="2" fillId="0" borderId="0" xfId="0" applyFont="1" applyFill="1" applyAlignment="1" applyProtection="1">
      <alignment horizontal="left" vertical="center"/>
      <protection locked="0"/>
    </xf>
    <xf numFmtId="0" fontId="30" fillId="2" borderId="0" xfId="0" applyFont="1" applyFill="1" applyAlignment="1">
      <alignment horizontal="center" vertical="center"/>
    </xf>
    <xf numFmtId="0" fontId="22" fillId="2" borderId="0" xfId="0" applyFont="1" applyFill="1" applyAlignment="1">
      <alignment horizontal="left" vertical="center" wrapText="1"/>
    </xf>
    <xf numFmtId="38" fontId="0" fillId="2" borderId="2" xfId="1" applyFont="1" applyFill="1" applyBorder="1" applyAlignment="1">
      <alignment horizontal="left" vertical="center" wrapText="1"/>
    </xf>
    <xf numFmtId="38" fontId="0" fillId="2" borderId="3" xfId="1" applyFont="1" applyFill="1" applyBorder="1" applyAlignment="1">
      <alignment horizontal="left" vertical="center"/>
    </xf>
    <xf numFmtId="38" fontId="0" fillId="2" borderId="4" xfId="1" applyFont="1" applyFill="1" applyBorder="1" applyAlignment="1">
      <alignment horizontal="left" vertical="center"/>
    </xf>
    <xf numFmtId="0" fontId="21" fillId="2" borderId="0" xfId="0" applyFont="1" applyFill="1" applyAlignment="1">
      <alignment horizontal="left" vertical="center"/>
    </xf>
    <xf numFmtId="0" fontId="22" fillId="2" borderId="0" xfId="0" applyFont="1" applyFill="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9525</xdr:colOff>
      <xdr:row>45</xdr:row>
      <xdr:rowOff>123825</xdr:rowOff>
    </xdr:from>
    <xdr:to>
      <xdr:col>17</xdr:col>
      <xdr:colOff>371475</xdr:colOff>
      <xdr:row>45</xdr:row>
      <xdr:rowOff>123825</xdr:rowOff>
    </xdr:to>
    <xdr:cxnSp macro="">
      <xdr:nvCxnSpPr>
        <xdr:cNvPr id="2" name="直線矢印コネクタ 1"/>
        <xdr:cNvCxnSpPr/>
      </xdr:nvCxnSpPr>
      <xdr:spPr>
        <a:xfrm>
          <a:off x="7648575" y="12011025"/>
          <a:ext cx="36195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46</xdr:row>
      <xdr:rowOff>133350</xdr:rowOff>
    </xdr:from>
    <xdr:to>
      <xdr:col>18</xdr:col>
      <xdr:colOff>295275</xdr:colOff>
      <xdr:row>46</xdr:row>
      <xdr:rowOff>133350</xdr:rowOff>
    </xdr:to>
    <xdr:cxnSp macro="">
      <xdr:nvCxnSpPr>
        <xdr:cNvPr id="4" name="直線矢印コネクタ 3"/>
        <xdr:cNvCxnSpPr/>
      </xdr:nvCxnSpPr>
      <xdr:spPr>
        <a:xfrm>
          <a:off x="7639050" y="12239625"/>
          <a:ext cx="90487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47</xdr:row>
      <xdr:rowOff>104775</xdr:rowOff>
    </xdr:from>
    <xdr:to>
      <xdr:col>19</xdr:col>
      <xdr:colOff>161925</xdr:colOff>
      <xdr:row>47</xdr:row>
      <xdr:rowOff>104775</xdr:rowOff>
    </xdr:to>
    <xdr:cxnSp macro="">
      <xdr:nvCxnSpPr>
        <xdr:cNvPr id="7" name="直線矢印コネクタ 6"/>
        <xdr:cNvCxnSpPr/>
      </xdr:nvCxnSpPr>
      <xdr:spPr>
        <a:xfrm>
          <a:off x="7648575" y="12430125"/>
          <a:ext cx="13716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9525</xdr:colOff>
      <xdr:row>45</xdr:row>
      <xdr:rowOff>114300</xdr:rowOff>
    </xdr:from>
    <xdr:to>
      <xdr:col>16</xdr:col>
      <xdr:colOff>371475</xdr:colOff>
      <xdr:row>45</xdr:row>
      <xdr:rowOff>114300</xdr:rowOff>
    </xdr:to>
    <xdr:cxnSp macro="">
      <xdr:nvCxnSpPr>
        <xdr:cNvPr id="2" name="直線矢印コネクタ 1"/>
        <xdr:cNvCxnSpPr/>
      </xdr:nvCxnSpPr>
      <xdr:spPr>
        <a:xfrm>
          <a:off x="7648575" y="11715750"/>
          <a:ext cx="36195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46</xdr:row>
      <xdr:rowOff>133350</xdr:rowOff>
    </xdr:from>
    <xdr:to>
      <xdr:col>17</xdr:col>
      <xdr:colOff>295275</xdr:colOff>
      <xdr:row>46</xdr:row>
      <xdr:rowOff>133350</xdr:rowOff>
    </xdr:to>
    <xdr:cxnSp macro="">
      <xdr:nvCxnSpPr>
        <xdr:cNvPr id="3" name="直線矢印コネクタ 2"/>
        <xdr:cNvCxnSpPr/>
      </xdr:nvCxnSpPr>
      <xdr:spPr>
        <a:xfrm>
          <a:off x="7639050" y="11953875"/>
          <a:ext cx="90487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47</xdr:row>
      <xdr:rowOff>104775</xdr:rowOff>
    </xdr:from>
    <xdr:to>
      <xdr:col>18</xdr:col>
      <xdr:colOff>161925</xdr:colOff>
      <xdr:row>47</xdr:row>
      <xdr:rowOff>104775</xdr:rowOff>
    </xdr:to>
    <xdr:cxnSp macro="">
      <xdr:nvCxnSpPr>
        <xdr:cNvPr id="4" name="直線矢印コネクタ 3"/>
        <xdr:cNvCxnSpPr/>
      </xdr:nvCxnSpPr>
      <xdr:spPr>
        <a:xfrm>
          <a:off x="7648575" y="12144375"/>
          <a:ext cx="13716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57150</xdr:colOff>
      <xdr:row>58</xdr:row>
      <xdr:rowOff>123825</xdr:rowOff>
    </xdr:from>
    <xdr:to>
      <xdr:col>11</xdr:col>
      <xdr:colOff>419100</xdr:colOff>
      <xdr:row>58</xdr:row>
      <xdr:rowOff>123825</xdr:rowOff>
    </xdr:to>
    <xdr:cxnSp macro="">
      <xdr:nvCxnSpPr>
        <xdr:cNvPr id="11" name="直線矢印コネクタ 10"/>
        <xdr:cNvCxnSpPr/>
      </xdr:nvCxnSpPr>
      <xdr:spPr>
        <a:xfrm>
          <a:off x="5257800" y="15544800"/>
          <a:ext cx="36195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285750</xdr:colOff>
      <xdr:row>45</xdr:row>
      <xdr:rowOff>123825</xdr:rowOff>
    </xdr:from>
    <xdr:to>
      <xdr:col>4</xdr:col>
      <xdr:colOff>190500</xdr:colOff>
      <xdr:row>45</xdr:row>
      <xdr:rowOff>123825</xdr:rowOff>
    </xdr:to>
    <xdr:cxnSp macro="">
      <xdr:nvCxnSpPr>
        <xdr:cNvPr id="12" name="直線矢印コネクタ 11"/>
        <xdr:cNvCxnSpPr/>
      </xdr:nvCxnSpPr>
      <xdr:spPr>
        <a:xfrm>
          <a:off x="1828800" y="11420475"/>
          <a:ext cx="36195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58</xdr:row>
      <xdr:rowOff>133350</xdr:rowOff>
    </xdr:from>
    <xdr:to>
      <xdr:col>5</xdr:col>
      <xdr:colOff>390525</xdr:colOff>
      <xdr:row>58</xdr:row>
      <xdr:rowOff>133350</xdr:rowOff>
    </xdr:to>
    <xdr:cxnSp macro="">
      <xdr:nvCxnSpPr>
        <xdr:cNvPr id="13" name="直線矢印コネクタ 12"/>
        <xdr:cNvCxnSpPr/>
      </xdr:nvCxnSpPr>
      <xdr:spPr>
        <a:xfrm>
          <a:off x="2486025" y="15554325"/>
          <a:ext cx="36195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47625</xdr:colOff>
      <xdr:row>45</xdr:row>
      <xdr:rowOff>142875</xdr:rowOff>
    </xdr:from>
    <xdr:to>
      <xdr:col>5</xdr:col>
      <xdr:colOff>409575</xdr:colOff>
      <xdr:row>45</xdr:row>
      <xdr:rowOff>142875</xdr:rowOff>
    </xdr:to>
    <xdr:cxnSp macro="">
      <xdr:nvCxnSpPr>
        <xdr:cNvPr id="14" name="直線矢印コネクタ 13"/>
        <xdr:cNvCxnSpPr/>
      </xdr:nvCxnSpPr>
      <xdr:spPr>
        <a:xfrm>
          <a:off x="2505075" y="11439525"/>
          <a:ext cx="36195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57150</xdr:colOff>
      <xdr:row>45</xdr:row>
      <xdr:rowOff>104775</xdr:rowOff>
    </xdr:from>
    <xdr:to>
      <xdr:col>14</xdr:col>
      <xdr:colOff>419100</xdr:colOff>
      <xdr:row>45</xdr:row>
      <xdr:rowOff>104775</xdr:rowOff>
    </xdr:to>
    <xdr:cxnSp macro="">
      <xdr:nvCxnSpPr>
        <xdr:cNvPr id="15" name="直線矢印コネクタ 14"/>
        <xdr:cNvCxnSpPr/>
      </xdr:nvCxnSpPr>
      <xdr:spPr>
        <a:xfrm>
          <a:off x="6629400" y="11706225"/>
          <a:ext cx="36195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52</xdr:row>
      <xdr:rowOff>123825</xdr:rowOff>
    </xdr:from>
    <xdr:to>
      <xdr:col>14</xdr:col>
      <xdr:colOff>0</xdr:colOff>
      <xdr:row>52</xdr:row>
      <xdr:rowOff>123825</xdr:rowOff>
    </xdr:to>
    <xdr:cxnSp macro="">
      <xdr:nvCxnSpPr>
        <xdr:cNvPr id="16" name="直線矢印コネクタ 15"/>
        <xdr:cNvCxnSpPr/>
      </xdr:nvCxnSpPr>
      <xdr:spPr>
        <a:xfrm>
          <a:off x="5200650" y="13373100"/>
          <a:ext cx="13716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49</xdr:row>
      <xdr:rowOff>180975</xdr:rowOff>
    </xdr:from>
    <xdr:to>
      <xdr:col>8</xdr:col>
      <xdr:colOff>9525</xdr:colOff>
      <xdr:row>49</xdr:row>
      <xdr:rowOff>180975</xdr:rowOff>
    </xdr:to>
    <xdr:cxnSp macro="">
      <xdr:nvCxnSpPr>
        <xdr:cNvPr id="17" name="直線矢印コネクタ 16"/>
        <xdr:cNvCxnSpPr/>
      </xdr:nvCxnSpPr>
      <xdr:spPr>
        <a:xfrm>
          <a:off x="2933700" y="12658725"/>
          <a:ext cx="90487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xdr:colOff>
      <xdr:row>55</xdr:row>
      <xdr:rowOff>190500</xdr:rowOff>
    </xdr:from>
    <xdr:to>
      <xdr:col>6</xdr:col>
      <xdr:colOff>0</xdr:colOff>
      <xdr:row>55</xdr:row>
      <xdr:rowOff>190500</xdr:rowOff>
    </xdr:to>
    <xdr:cxnSp macro="">
      <xdr:nvCxnSpPr>
        <xdr:cNvPr id="18" name="直線矢印コネクタ 17"/>
        <xdr:cNvCxnSpPr/>
      </xdr:nvCxnSpPr>
      <xdr:spPr>
        <a:xfrm>
          <a:off x="2009775" y="14087475"/>
          <a:ext cx="90487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52</xdr:row>
      <xdr:rowOff>142875</xdr:rowOff>
    </xdr:from>
    <xdr:to>
      <xdr:col>9</xdr:col>
      <xdr:colOff>409575</xdr:colOff>
      <xdr:row>52</xdr:row>
      <xdr:rowOff>142875</xdr:rowOff>
    </xdr:to>
    <xdr:cxnSp macro="">
      <xdr:nvCxnSpPr>
        <xdr:cNvPr id="19" name="直線矢印コネクタ 18"/>
        <xdr:cNvCxnSpPr/>
      </xdr:nvCxnSpPr>
      <xdr:spPr>
        <a:xfrm>
          <a:off x="4333875" y="13392150"/>
          <a:ext cx="36195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73"/>
  <sheetViews>
    <sheetView tabSelected="1" topLeftCell="A13" zoomScaleNormal="100" workbookViewId="0">
      <selection activeCell="P14" sqref="P14"/>
    </sheetView>
  </sheetViews>
  <sheetFormatPr defaultRowHeight="12" x14ac:dyDescent="0.15"/>
  <cols>
    <col min="1" max="1" width="2.28515625" style="2" customWidth="1"/>
    <col min="2" max="2" width="11.5703125" style="2" customWidth="1"/>
    <col min="3" max="3" width="9.28515625" style="2" customWidth="1"/>
    <col min="4" max="15" width="6.85546875" style="2" customWidth="1"/>
    <col min="16" max="16384" width="9.140625" style="2"/>
  </cols>
  <sheetData>
    <row r="1" spans="1:21" ht="14.25" x14ac:dyDescent="0.15">
      <c r="A1" s="4" t="s">
        <v>121</v>
      </c>
    </row>
    <row r="2" spans="1:21" ht="14.25" x14ac:dyDescent="0.15">
      <c r="E2" s="3"/>
      <c r="M2" s="1"/>
    </row>
    <row r="3" spans="1:21" ht="14.25" x14ac:dyDescent="0.15">
      <c r="K3" s="52" t="s">
        <v>129</v>
      </c>
      <c r="L3" s="53"/>
      <c r="M3" s="53"/>
      <c r="N3" s="53"/>
      <c r="Q3" s="30" t="s">
        <v>82</v>
      </c>
      <c r="R3" s="24" t="s">
        <v>83</v>
      </c>
      <c r="S3" s="24"/>
      <c r="T3" s="24"/>
      <c r="U3" s="24"/>
    </row>
    <row r="6" spans="1:21" ht="14.25" x14ac:dyDescent="0.15">
      <c r="A6" s="64" t="s">
        <v>0</v>
      </c>
      <c r="B6" s="64"/>
      <c r="C6" s="64"/>
      <c r="D6" s="64"/>
      <c r="E6" s="64"/>
      <c r="F6" s="64"/>
      <c r="G6" s="64"/>
      <c r="H6" s="53"/>
    </row>
    <row r="7" spans="1:21" ht="14.25" x14ac:dyDescent="0.15">
      <c r="B7" s="64" t="s">
        <v>1</v>
      </c>
      <c r="C7" s="64"/>
      <c r="D7" s="64"/>
      <c r="E7" s="64"/>
      <c r="F7" s="64"/>
    </row>
    <row r="8" spans="1:21" ht="14.25" x14ac:dyDescent="0.15">
      <c r="B8" s="18"/>
      <c r="C8" s="18"/>
      <c r="D8" s="18"/>
      <c r="E8" s="18"/>
      <c r="F8" s="18"/>
    </row>
    <row r="9" spans="1:21" ht="17.100000000000001" customHeight="1" x14ac:dyDescent="0.15">
      <c r="G9" s="29" t="s">
        <v>54</v>
      </c>
      <c r="I9" s="155"/>
      <c r="J9" s="156"/>
      <c r="K9" s="156"/>
      <c r="L9" s="156"/>
      <c r="M9" s="156"/>
      <c r="N9" s="156"/>
    </row>
    <row r="10" spans="1:21" ht="17.100000000000001" customHeight="1" x14ac:dyDescent="0.15">
      <c r="G10" s="29" t="s">
        <v>55</v>
      </c>
      <c r="I10" s="155"/>
      <c r="J10" s="157"/>
      <c r="K10" s="157"/>
      <c r="L10" s="157"/>
      <c r="M10" s="157"/>
      <c r="N10" s="157"/>
      <c r="O10" s="39" t="s">
        <v>119</v>
      </c>
      <c r="Q10" s="30" t="s">
        <v>82</v>
      </c>
      <c r="R10" s="2" t="s">
        <v>70</v>
      </c>
    </row>
    <row r="13" spans="1:21" ht="14.25" x14ac:dyDescent="0.15">
      <c r="A13" s="192" t="s">
        <v>130</v>
      </c>
      <c r="B13" s="192"/>
      <c r="C13" s="192"/>
      <c r="D13" s="192"/>
      <c r="E13" s="192"/>
      <c r="F13" s="192"/>
      <c r="G13" s="192"/>
      <c r="H13" s="192"/>
      <c r="I13" s="192"/>
      <c r="J13" s="192"/>
      <c r="K13" s="192"/>
      <c r="L13" s="192"/>
      <c r="M13" s="192"/>
      <c r="N13" s="192"/>
      <c r="O13" s="192"/>
    </row>
    <row r="14" spans="1:21" ht="48" customHeight="1" x14ac:dyDescent="0.15">
      <c r="A14" s="193" t="s">
        <v>2</v>
      </c>
      <c r="B14" s="193"/>
      <c r="C14" s="193"/>
      <c r="D14" s="193"/>
      <c r="E14" s="193"/>
      <c r="F14" s="193"/>
      <c r="G14" s="193"/>
      <c r="H14" s="193"/>
      <c r="I14" s="193"/>
      <c r="J14" s="193"/>
      <c r="K14" s="193"/>
      <c r="L14" s="193"/>
      <c r="M14" s="193"/>
      <c r="N14" s="193"/>
      <c r="O14" s="193"/>
    </row>
    <row r="15" spans="1:21" ht="14.25" x14ac:dyDescent="0.15">
      <c r="A15" s="192" t="s">
        <v>3</v>
      </c>
      <c r="B15" s="192"/>
      <c r="C15" s="192"/>
      <c r="D15" s="192"/>
      <c r="E15" s="192"/>
      <c r="F15" s="192"/>
      <c r="G15" s="192"/>
      <c r="H15" s="192"/>
      <c r="I15" s="192"/>
      <c r="J15" s="192"/>
      <c r="K15" s="192"/>
      <c r="L15" s="192"/>
      <c r="M15" s="192"/>
      <c r="N15" s="192"/>
      <c r="O15" s="192"/>
    </row>
    <row r="16" spans="1:21" ht="14.25" x14ac:dyDescent="0.15">
      <c r="A16" s="5" t="s">
        <v>51</v>
      </c>
    </row>
    <row r="17" spans="1:26" ht="20.25" customHeight="1" x14ac:dyDescent="0.15">
      <c r="B17" s="153">
        <f>+I9</f>
        <v>0</v>
      </c>
      <c r="C17" s="153"/>
      <c r="D17" s="153"/>
      <c r="E17" s="153"/>
      <c r="F17" s="153"/>
      <c r="G17" s="153"/>
      <c r="H17" s="153"/>
      <c r="I17" s="153"/>
      <c r="K17" s="17" t="s">
        <v>52</v>
      </c>
      <c r="L17" s="17"/>
      <c r="M17" s="154"/>
      <c r="N17" s="154"/>
      <c r="O17" s="154"/>
      <c r="Q17" s="30" t="s">
        <v>82</v>
      </c>
      <c r="R17" s="2" t="s">
        <v>84</v>
      </c>
    </row>
    <row r="18" spans="1:26" ht="14.25" x14ac:dyDescent="0.15">
      <c r="A18" s="5" t="s">
        <v>4</v>
      </c>
      <c r="B18" s="5"/>
      <c r="C18" s="5"/>
      <c r="R18" s="2" t="s">
        <v>85</v>
      </c>
    </row>
    <row r="19" spans="1:26" ht="40.35" customHeight="1" x14ac:dyDescent="0.15">
      <c r="A19" s="5"/>
      <c r="B19" s="180"/>
      <c r="C19" s="180"/>
      <c r="D19" s="180"/>
      <c r="E19" s="180"/>
      <c r="F19" s="180"/>
      <c r="G19" s="180"/>
      <c r="H19" s="180"/>
      <c r="I19" s="180"/>
      <c r="J19" s="180"/>
      <c r="K19" s="180"/>
      <c r="L19" s="180"/>
      <c r="M19" s="180"/>
      <c r="N19" s="180"/>
      <c r="O19" s="180"/>
      <c r="Q19" s="48" t="s">
        <v>82</v>
      </c>
      <c r="R19" s="173" t="s">
        <v>128</v>
      </c>
      <c r="S19" s="173"/>
      <c r="T19" s="173"/>
      <c r="U19" s="173"/>
      <c r="V19" s="173"/>
      <c r="W19" s="173"/>
      <c r="X19" s="173"/>
      <c r="Y19" s="173"/>
      <c r="Z19" s="173"/>
    </row>
    <row r="20" spans="1:26" ht="14.25" x14ac:dyDescent="0.15">
      <c r="A20" s="5" t="s">
        <v>5</v>
      </c>
      <c r="B20" s="5"/>
      <c r="C20" s="5"/>
    </row>
    <row r="21" spans="1:26" ht="32.25" customHeight="1" x14ac:dyDescent="0.15">
      <c r="A21" s="181" t="s">
        <v>6</v>
      </c>
      <c r="B21" s="181"/>
      <c r="C21" s="182" t="s">
        <v>56</v>
      </c>
      <c r="D21" s="183"/>
      <c r="E21" s="183"/>
      <c r="F21" s="183"/>
      <c r="G21" s="183"/>
      <c r="H21" s="183"/>
      <c r="I21" s="183"/>
      <c r="J21" s="183"/>
      <c r="K21" s="184"/>
      <c r="L21" s="185" t="s">
        <v>65</v>
      </c>
      <c r="M21" s="186"/>
      <c r="N21" s="186"/>
      <c r="O21" s="187"/>
      <c r="Q21" s="30" t="s">
        <v>82</v>
      </c>
      <c r="R21" s="2" t="s">
        <v>71</v>
      </c>
    </row>
    <row r="22" spans="1:26" ht="30" customHeight="1" x14ac:dyDescent="0.15">
      <c r="A22" s="181" t="s">
        <v>7</v>
      </c>
      <c r="B22" s="181"/>
      <c r="C22" s="188" t="s">
        <v>57</v>
      </c>
      <c r="D22" s="189"/>
      <c r="E22" s="189"/>
      <c r="F22" s="188" t="s">
        <v>58</v>
      </c>
      <c r="G22" s="189"/>
      <c r="H22" s="189"/>
      <c r="I22" s="189"/>
      <c r="J22" s="190" t="s">
        <v>59</v>
      </c>
      <c r="K22" s="191"/>
      <c r="L22" s="191"/>
      <c r="M22" s="191"/>
      <c r="N22" s="191"/>
      <c r="O22" s="191"/>
      <c r="Q22" s="30" t="s">
        <v>82</v>
      </c>
      <c r="R22" s="2" t="s">
        <v>72</v>
      </c>
    </row>
    <row r="23" spans="1:26" ht="7.5" customHeight="1" x14ac:dyDescent="0.15">
      <c r="A23" s="5"/>
      <c r="B23" s="5"/>
      <c r="C23" s="5"/>
    </row>
    <row r="24" spans="1:26" ht="14.25" x14ac:dyDescent="0.15">
      <c r="A24" s="5" t="s">
        <v>8</v>
      </c>
      <c r="B24" s="5"/>
      <c r="C24" s="5"/>
    </row>
    <row r="25" spans="1:26" ht="33.75" customHeight="1" x14ac:dyDescent="0.15">
      <c r="A25" s="158" t="s">
        <v>9</v>
      </c>
      <c r="B25" s="168"/>
      <c r="C25" s="159"/>
      <c r="D25" s="158" t="s">
        <v>10</v>
      </c>
      <c r="E25" s="159"/>
      <c r="F25" s="158" t="s">
        <v>11</v>
      </c>
      <c r="G25" s="159"/>
      <c r="H25" s="169" t="s">
        <v>12</v>
      </c>
      <c r="I25" s="170"/>
      <c r="J25" s="171" t="s">
        <v>60</v>
      </c>
      <c r="K25" s="172"/>
      <c r="L25" s="171" t="s">
        <v>62</v>
      </c>
      <c r="M25" s="172"/>
      <c r="N25" s="158" t="s">
        <v>13</v>
      </c>
      <c r="O25" s="159"/>
    </row>
    <row r="26" spans="1:26" ht="24" customHeight="1" x14ac:dyDescent="0.15">
      <c r="A26" s="69" t="s">
        <v>14</v>
      </c>
      <c r="B26" s="70"/>
      <c r="C26" s="71"/>
      <c r="D26" s="160">
        <v>11.25</v>
      </c>
      <c r="E26" s="161"/>
      <c r="F26" s="162" t="s">
        <v>15</v>
      </c>
      <c r="G26" s="163"/>
      <c r="H26" s="164">
        <v>0</v>
      </c>
      <c r="I26" s="165"/>
      <c r="J26" s="141">
        <f t="shared" ref="J26:J29" si="0">+L26</f>
        <v>0</v>
      </c>
      <c r="K26" s="142"/>
      <c r="L26" s="141">
        <f t="shared" ref="L26:L29" si="1">ROUNDDOWN(H26/6,0)</f>
        <v>0</v>
      </c>
      <c r="M26" s="142"/>
      <c r="N26" s="166">
        <f>SUM(H26:M26)</f>
        <v>0</v>
      </c>
      <c r="O26" s="167"/>
      <c r="Q26" s="30" t="s">
        <v>82</v>
      </c>
      <c r="R26" s="173" t="s">
        <v>73</v>
      </c>
      <c r="S26" s="173"/>
      <c r="T26" s="2">
        <v>112500</v>
      </c>
      <c r="U26" s="2" t="s">
        <v>114</v>
      </c>
    </row>
    <row r="27" spans="1:26" ht="24" customHeight="1" x14ac:dyDescent="0.15">
      <c r="A27" s="148" t="s">
        <v>16</v>
      </c>
      <c r="B27" s="149"/>
      <c r="C27" s="150"/>
      <c r="D27" s="144">
        <v>12</v>
      </c>
      <c r="E27" s="145"/>
      <c r="F27" s="146">
        <v>0</v>
      </c>
      <c r="G27" s="147"/>
      <c r="H27" s="151">
        <f>+D27*F27*10000</f>
        <v>0</v>
      </c>
      <c r="I27" s="152"/>
      <c r="J27" s="141">
        <f t="shared" si="0"/>
        <v>0</v>
      </c>
      <c r="K27" s="142"/>
      <c r="L27" s="141">
        <f t="shared" si="1"/>
        <v>0</v>
      </c>
      <c r="M27" s="142"/>
      <c r="N27" s="141">
        <f t="shared" ref="N27:N29" si="2">SUM(H27:M27)</f>
        <v>0</v>
      </c>
      <c r="O27" s="142"/>
      <c r="R27" s="173"/>
      <c r="S27" s="173"/>
      <c r="T27" s="2">
        <v>0</v>
      </c>
      <c r="U27" s="2" t="s">
        <v>115</v>
      </c>
    </row>
    <row r="28" spans="1:26" ht="24" customHeight="1" x14ac:dyDescent="0.15">
      <c r="A28" s="143" t="s">
        <v>17</v>
      </c>
      <c r="B28" s="50"/>
      <c r="C28" s="72"/>
      <c r="D28" s="144">
        <v>12</v>
      </c>
      <c r="E28" s="145"/>
      <c r="F28" s="146">
        <v>0</v>
      </c>
      <c r="G28" s="147"/>
      <c r="H28" s="121">
        <f t="shared" ref="H28" si="3">+D28*F28*10000</f>
        <v>0</v>
      </c>
      <c r="I28" s="122"/>
      <c r="J28" s="141">
        <f t="shared" si="0"/>
        <v>0</v>
      </c>
      <c r="K28" s="142"/>
      <c r="L28" s="141">
        <f t="shared" si="1"/>
        <v>0</v>
      </c>
      <c r="M28" s="142"/>
      <c r="N28" s="130">
        <f t="shared" si="2"/>
        <v>0</v>
      </c>
      <c r="O28" s="131"/>
      <c r="Q28" s="30" t="s">
        <v>82</v>
      </c>
      <c r="R28" s="2" t="s">
        <v>74</v>
      </c>
    </row>
    <row r="29" spans="1:26" ht="24" customHeight="1" x14ac:dyDescent="0.15">
      <c r="A29" s="143" t="s">
        <v>18</v>
      </c>
      <c r="B29" s="50"/>
      <c r="C29" s="72"/>
      <c r="D29" s="176">
        <v>800</v>
      </c>
      <c r="E29" s="177"/>
      <c r="F29" s="178">
        <v>0</v>
      </c>
      <c r="G29" s="179"/>
      <c r="H29" s="151">
        <f>+D29*F29</f>
        <v>0</v>
      </c>
      <c r="I29" s="152"/>
      <c r="J29" s="141">
        <f t="shared" si="0"/>
        <v>0</v>
      </c>
      <c r="K29" s="142"/>
      <c r="L29" s="141">
        <f t="shared" si="1"/>
        <v>0</v>
      </c>
      <c r="M29" s="142"/>
      <c r="N29" s="141">
        <f t="shared" si="2"/>
        <v>0</v>
      </c>
      <c r="O29" s="142"/>
      <c r="R29" s="2" t="s">
        <v>75</v>
      </c>
    </row>
    <row r="30" spans="1:26" ht="24" customHeight="1" x14ac:dyDescent="0.15">
      <c r="A30" s="132" t="s">
        <v>19</v>
      </c>
      <c r="B30" s="133"/>
      <c r="C30" s="134"/>
      <c r="D30" s="132"/>
      <c r="E30" s="134"/>
      <c r="F30" s="135"/>
      <c r="G30" s="136"/>
      <c r="H30" s="137">
        <f>SUM(H26:I29)</f>
        <v>0</v>
      </c>
      <c r="I30" s="138"/>
      <c r="J30" s="139">
        <f>SUM(J26:K29)</f>
        <v>0</v>
      </c>
      <c r="K30" s="140"/>
      <c r="L30" s="139">
        <f>SUM(L26:M29)</f>
        <v>0</v>
      </c>
      <c r="M30" s="140"/>
      <c r="N30" s="139">
        <f>SUM(N26:O29)</f>
        <v>0</v>
      </c>
      <c r="O30" s="140"/>
    </row>
    <row r="31" spans="1:26" ht="24" customHeight="1" x14ac:dyDescent="0.15">
      <c r="A31" s="123" t="s">
        <v>87</v>
      </c>
      <c r="B31" s="124"/>
      <c r="C31" s="125"/>
      <c r="D31" s="126" t="s">
        <v>21</v>
      </c>
      <c r="E31" s="127"/>
      <c r="F31" s="128">
        <v>0</v>
      </c>
      <c r="G31" s="129"/>
      <c r="H31" s="121">
        <f>ROUNDDOWN(F31/2,-2)</f>
        <v>0</v>
      </c>
      <c r="I31" s="122"/>
      <c r="J31" s="130" t="s">
        <v>22</v>
      </c>
      <c r="K31" s="131"/>
      <c r="L31" s="130" t="s">
        <v>53</v>
      </c>
      <c r="M31" s="131"/>
      <c r="N31" s="130">
        <f>+H31</f>
        <v>0</v>
      </c>
      <c r="O31" s="131"/>
      <c r="Q31" s="49" t="s">
        <v>82</v>
      </c>
      <c r="R31" s="2" t="s">
        <v>112</v>
      </c>
    </row>
    <row r="32" spans="1:26" ht="24" customHeight="1" thickBot="1" x14ac:dyDescent="0.2">
      <c r="A32" s="114" t="s">
        <v>86</v>
      </c>
      <c r="B32" s="115"/>
      <c r="C32" s="116"/>
      <c r="D32" s="117" t="s">
        <v>23</v>
      </c>
      <c r="E32" s="118"/>
      <c r="F32" s="119">
        <v>0</v>
      </c>
      <c r="G32" s="120"/>
      <c r="H32" s="121">
        <f>ROUNDDOWN(F32/3,-2)</f>
        <v>0</v>
      </c>
      <c r="I32" s="122"/>
      <c r="J32" s="105" t="s">
        <v>22</v>
      </c>
      <c r="K32" s="106"/>
      <c r="L32" s="105" t="s">
        <v>53</v>
      </c>
      <c r="M32" s="106"/>
      <c r="N32" s="105">
        <f>+H32</f>
        <v>0</v>
      </c>
      <c r="O32" s="106"/>
      <c r="Q32" s="49"/>
      <c r="R32" s="2" t="s">
        <v>113</v>
      </c>
    </row>
    <row r="33" spans="1:18" ht="24" customHeight="1" thickTop="1" thickBot="1" x14ac:dyDescent="0.2">
      <c r="A33" s="107" t="s">
        <v>13</v>
      </c>
      <c r="B33" s="108"/>
      <c r="C33" s="109"/>
      <c r="D33" s="107"/>
      <c r="E33" s="109"/>
      <c r="F33" s="107"/>
      <c r="G33" s="109"/>
      <c r="H33" s="110">
        <f>SUM(H30:I32)</f>
        <v>0</v>
      </c>
      <c r="I33" s="111"/>
      <c r="J33" s="112">
        <f t="shared" ref="J33" si="4">SUM(J30:K32)</f>
        <v>0</v>
      </c>
      <c r="K33" s="113"/>
      <c r="L33" s="112">
        <f t="shared" ref="L33" si="5">SUM(L30:M32)</f>
        <v>0</v>
      </c>
      <c r="M33" s="113"/>
      <c r="N33" s="112">
        <f t="shared" ref="N33" si="6">SUM(N30:O32)</f>
        <v>0</v>
      </c>
      <c r="O33" s="113"/>
    </row>
    <row r="34" spans="1:18" ht="30.75" customHeight="1" thickTop="1" x14ac:dyDescent="0.15">
      <c r="A34" s="98" t="s">
        <v>24</v>
      </c>
      <c r="B34" s="99"/>
      <c r="C34" s="100"/>
      <c r="D34" s="101"/>
      <c r="E34" s="102"/>
      <c r="F34" s="103">
        <v>0</v>
      </c>
      <c r="G34" s="104"/>
      <c r="H34" s="87"/>
      <c r="I34" s="88"/>
      <c r="J34" s="87"/>
      <c r="K34" s="88"/>
      <c r="L34" s="87"/>
      <c r="M34" s="88"/>
      <c r="N34" s="87"/>
      <c r="O34" s="88"/>
    </row>
    <row r="35" spans="1:18" ht="45" customHeight="1" x14ac:dyDescent="0.15">
      <c r="A35" s="89" t="s">
        <v>50</v>
      </c>
      <c r="B35" s="90"/>
      <c r="C35" s="91"/>
      <c r="D35" s="92"/>
      <c r="E35" s="93"/>
      <c r="F35" s="94">
        <v>0</v>
      </c>
      <c r="G35" s="95"/>
      <c r="H35" s="96"/>
      <c r="I35" s="97"/>
      <c r="J35" s="96"/>
      <c r="K35" s="97"/>
      <c r="L35" s="96"/>
      <c r="M35" s="97"/>
      <c r="N35" s="96"/>
      <c r="O35" s="97"/>
    </row>
    <row r="36" spans="1:18" x14ac:dyDescent="0.15">
      <c r="A36" s="84" t="s">
        <v>66</v>
      </c>
      <c r="B36" s="84"/>
      <c r="C36" s="84"/>
      <c r="D36" s="84"/>
      <c r="E36" s="84"/>
      <c r="F36" s="84"/>
      <c r="G36" s="84"/>
      <c r="H36" s="84"/>
      <c r="I36" s="84"/>
      <c r="J36" s="84"/>
      <c r="K36" s="84"/>
      <c r="L36" s="84"/>
      <c r="M36" s="84"/>
      <c r="N36" s="84"/>
      <c r="O36" s="84"/>
    </row>
    <row r="37" spans="1:18" ht="32.25" customHeight="1" x14ac:dyDescent="0.15">
      <c r="A37" s="85" t="s">
        <v>67</v>
      </c>
      <c r="B37" s="85"/>
      <c r="C37" s="85"/>
      <c r="D37" s="85"/>
      <c r="E37" s="85"/>
      <c r="F37" s="85"/>
      <c r="G37" s="85"/>
      <c r="H37" s="85"/>
      <c r="I37" s="85"/>
      <c r="J37" s="85"/>
      <c r="K37" s="85"/>
      <c r="L37" s="85"/>
      <c r="M37" s="85"/>
      <c r="N37" s="85"/>
      <c r="O37" s="85"/>
    </row>
    <row r="38" spans="1:18" ht="18" customHeight="1" x14ac:dyDescent="0.15">
      <c r="A38" s="86" t="s">
        <v>63</v>
      </c>
      <c r="B38" s="86"/>
      <c r="C38" s="86"/>
      <c r="D38" s="86"/>
      <c r="E38" s="86"/>
      <c r="F38" s="86"/>
      <c r="G38" s="86"/>
      <c r="H38" s="86"/>
      <c r="I38" s="86"/>
      <c r="J38" s="86"/>
      <c r="K38" s="86"/>
      <c r="L38" s="86"/>
      <c r="M38" s="86"/>
      <c r="N38" s="86"/>
      <c r="O38" s="86"/>
    </row>
    <row r="40" spans="1:18" ht="14.25" x14ac:dyDescent="0.15">
      <c r="A40" s="5" t="s">
        <v>77</v>
      </c>
    </row>
    <row r="41" spans="1:18" ht="14.25" x14ac:dyDescent="0.15">
      <c r="A41" s="5"/>
      <c r="C41" s="28" t="s">
        <v>78</v>
      </c>
      <c r="D41" s="28"/>
      <c r="E41" s="28"/>
      <c r="F41" s="28" t="s">
        <v>79</v>
      </c>
      <c r="G41" s="28"/>
      <c r="H41" s="28"/>
      <c r="I41" s="28" t="s">
        <v>80</v>
      </c>
      <c r="J41" s="28"/>
      <c r="K41" s="28"/>
    </row>
    <row r="42" spans="1:18" ht="14.25" x14ac:dyDescent="0.15">
      <c r="A42" s="5"/>
      <c r="C42" s="54">
        <f>+H26</f>
        <v>0</v>
      </c>
      <c r="D42" s="55"/>
      <c r="E42" s="25" t="s">
        <v>61</v>
      </c>
      <c r="F42" s="54">
        <f>+H27+H28+H29</f>
        <v>0</v>
      </c>
      <c r="G42" s="55"/>
      <c r="H42" s="25" t="s">
        <v>61</v>
      </c>
      <c r="I42" s="174">
        <f>+H31+H32</f>
        <v>0</v>
      </c>
      <c r="J42" s="174"/>
      <c r="K42" s="26"/>
      <c r="L42" s="27" t="s">
        <v>81</v>
      </c>
      <c r="M42" s="175">
        <f>+C42+F42+I42</f>
        <v>0</v>
      </c>
      <c r="N42" s="175"/>
      <c r="O42" s="175"/>
      <c r="Q42" s="30" t="s">
        <v>82</v>
      </c>
      <c r="R42" s="2" t="s">
        <v>118</v>
      </c>
    </row>
    <row r="43" spans="1:18" ht="14.25" x14ac:dyDescent="0.15">
      <c r="A43" s="5"/>
    </row>
    <row r="44" spans="1:18" ht="14.25" x14ac:dyDescent="0.15">
      <c r="A44" s="5" t="s">
        <v>25</v>
      </c>
    </row>
    <row r="45" spans="1:18" ht="12.75" customHeight="1" x14ac:dyDescent="0.15">
      <c r="A45" s="75" t="s">
        <v>26</v>
      </c>
      <c r="B45" s="76"/>
      <c r="C45" s="77"/>
      <c r="D45" s="6" t="s">
        <v>27</v>
      </c>
      <c r="E45" s="6" t="s">
        <v>28</v>
      </c>
      <c r="F45" s="6" t="s">
        <v>29</v>
      </c>
      <c r="G45" s="6" t="s">
        <v>30</v>
      </c>
      <c r="H45" s="6" t="s">
        <v>31</v>
      </c>
      <c r="I45" s="6" t="s">
        <v>32</v>
      </c>
      <c r="J45" s="7" t="s">
        <v>33</v>
      </c>
      <c r="K45" s="7" t="s">
        <v>34</v>
      </c>
      <c r="L45" s="7" t="s">
        <v>35</v>
      </c>
      <c r="M45" s="6" t="s">
        <v>36</v>
      </c>
      <c r="N45" s="6" t="s">
        <v>37</v>
      </c>
      <c r="O45" s="6" t="s">
        <v>38</v>
      </c>
    </row>
    <row r="46" spans="1:18" ht="30" customHeight="1" x14ac:dyDescent="0.15">
      <c r="A46" s="69" t="s">
        <v>39</v>
      </c>
      <c r="B46" s="70"/>
      <c r="C46" s="71"/>
      <c r="D46" s="20"/>
      <c r="E46" s="20"/>
      <c r="F46" s="20"/>
      <c r="G46" s="20"/>
      <c r="H46" s="20"/>
      <c r="I46" s="20"/>
      <c r="J46" s="20"/>
      <c r="K46" s="20"/>
      <c r="L46" s="20"/>
      <c r="M46" s="20"/>
      <c r="N46" s="20"/>
      <c r="O46" s="20"/>
    </row>
    <row r="47" spans="1:18" ht="30" customHeight="1" x14ac:dyDescent="0.15">
      <c r="A47" s="8"/>
      <c r="B47" s="67"/>
      <c r="C47" s="68"/>
      <c r="D47" s="21"/>
      <c r="E47" s="21"/>
      <c r="F47" s="21"/>
      <c r="G47" s="21"/>
      <c r="H47" s="21"/>
      <c r="I47" s="21"/>
      <c r="J47" s="21"/>
      <c r="K47" s="21"/>
      <c r="L47" s="21"/>
      <c r="M47" s="21"/>
      <c r="N47" s="21"/>
      <c r="O47" s="21"/>
    </row>
    <row r="48" spans="1:18" ht="30" customHeight="1" x14ac:dyDescent="0.15">
      <c r="A48" s="9"/>
      <c r="B48" s="65"/>
      <c r="C48" s="66"/>
      <c r="D48" s="22"/>
      <c r="E48" s="22"/>
      <c r="F48" s="22"/>
      <c r="G48" s="22"/>
      <c r="H48" s="22"/>
      <c r="I48" s="22"/>
      <c r="J48" s="22"/>
      <c r="K48" s="22"/>
      <c r="L48" s="22"/>
      <c r="M48" s="22"/>
      <c r="N48" s="22"/>
      <c r="O48" s="22"/>
    </row>
    <row r="49" spans="1:18" ht="30" customHeight="1" x14ac:dyDescent="0.15">
      <c r="A49" s="69" t="s">
        <v>40</v>
      </c>
      <c r="B49" s="70"/>
      <c r="C49" s="71"/>
      <c r="D49" s="20"/>
      <c r="E49" s="20"/>
      <c r="F49" s="20"/>
      <c r="G49" s="20"/>
      <c r="H49" s="20"/>
      <c r="I49" s="20"/>
      <c r="J49" s="20"/>
      <c r="K49" s="20"/>
      <c r="L49" s="20"/>
      <c r="M49" s="20"/>
      <c r="N49" s="20"/>
      <c r="O49" s="20"/>
      <c r="Q49" s="30" t="s">
        <v>82</v>
      </c>
      <c r="R49" s="2" t="s">
        <v>76</v>
      </c>
    </row>
    <row r="50" spans="1:18" ht="30" customHeight="1" x14ac:dyDescent="0.15">
      <c r="A50" s="10"/>
      <c r="B50" s="50" t="s">
        <v>41</v>
      </c>
      <c r="C50" s="72"/>
      <c r="D50" s="21"/>
      <c r="E50" s="21"/>
      <c r="F50" s="21"/>
      <c r="G50" s="21"/>
      <c r="H50" s="21"/>
      <c r="I50" s="21"/>
      <c r="J50" s="21"/>
      <c r="K50" s="21"/>
      <c r="L50" s="21"/>
      <c r="M50" s="21"/>
      <c r="N50" s="21"/>
      <c r="O50" s="21"/>
    </row>
    <row r="51" spans="1:18" ht="30" customHeight="1" x14ac:dyDescent="0.15">
      <c r="A51" s="10"/>
      <c r="B51" s="50"/>
      <c r="C51" s="72"/>
      <c r="D51" s="21"/>
      <c r="E51" s="21"/>
      <c r="F51" s="21"/>
      <c r="G51" s="21"/>
      <c r="H51" s="21"/>
      <c r="I51" s="21"/>
      <c r="J51" s="21"/>
      <c r="K51" s="21"/>
      <c r="L51" s="21"/>
      <c r="M51" s="21"/>
      <c r="N51" s="21"/>
      <c r="O51" s="21"/>
    </row>
    <row r="52" spans="1:18" ht="30" customHeight="1" x14ac:dyDescent="0.15">
      <c r="A52" s="11"/>
      <c r="B52" s="73"/>
      <c r="C52" s="74"/>
      <c r="D52" s="22"/>
      <c r="E52" s="22"/>
      <c r="F52" s="22"/>
      <c r="G52" s="22"/>
      <c r="H52" s="22"/>
      <c r="I52" s="22"/>
      <c r="J52" s="22"/>
      <c r="K52" s="22"/>
      <c r="L52" s="22"/>
      <c r="M52" s="22"/>
      <c r="N52" s="22"/>
      <c r="O52" s="22"/>
    </row>
    <row r="53" spans="1:18" ht="30" customHeight="1" x14ac:dyDescent="0.15">
      <c r="A53" s="12"/>
      <c r="B53" s="70" t="s">
        <v>42</v>
      </c>
      <c r="C53" s="71"/>
      <c r="D53" s="20"/>
      <c r="E53" s="20"/>
      <c r="F53" s="20"/>
      <c r="G53" s="20"/>
      <c r="H53" s="20"/>
      <c r="I53" s="20"/>
      <c r="J53" s="20"/>
      <c r="K53" s="20"/>
      <c r="L53" s="20"/>
      <c r="M53" s="20"/>
      <c r="N53" s="20"/>
      <c r="O53" s="20"/>
    </row>
    <row r="54" spans="1:18" ht="30" customHeight="1" x14ac:dyDescent="0.15">
      <c r="A54" s="10"/>
      <c r="B54" s="50"/>
      <c r="C54" s="72"/>
      <c r="D54" s="21"/>
      <c r="E54" s="21"/>
      <c r="F54" s="21"/>
      <c r="G54" s="21"/>
      <c r="H54" s="21"/>
      <c r="I54" s="21"/>
      <c r="J54" s="21"/>
      <c r="K54" s="21"/>
      <c r="L54" s="21"/>
      <c r="M54" s="21"/>
      <c r="N54" s="21"/>
      <c r="O54" s="21"/>
    </row>
    <row r="55" spans="1:18" ht="30" customHeight="1" x14ac:dyDescent="0.15">
      <c r="A55" s="13"/>
      <c r="B55" s="73"/>
      <c r="C55" s="74"/>
      <c r="D55" s="22"/>
      <c r="E55" s="22"/>
      <c r="F55" s="22"/>
      <c r="G55" s="22"/>
      <c r="H55" s="22"/>
      <c r="I55" s="22"/>
      <c r="J55" s="22"/>
      <c r="K55" s="22"/>
      <c r="L55" s="22"/>
      <c r="M55" s="22"/>
      <c r="N55" s="22"/>
      <c r="O55" s="22"/>
    </row>
    <row r="56" spans="1:18" ht="30" customHeight="1" x14ac:dyDescent="0.15">
      <c r="A56" s="14"/>
      <c r="B56" s="70" t="s">
        <v>64</v>
      </c>
      <c r="C56" s="71"/>
      <c r="D56" s="20"/>
      <c r="E56" s="20"/>
      <c r="F56" s="20"/>
      <c r="G56" s="20"/>
      <c r="H56" s="20"/>
      <c r="I56" s="20"/>
      <c r="J56" s="20"/>
      <c r="K56" s="20"/>
      <c r="L56" s="20"/>
      <c r="M56" s="20"/>
      <c r="N56" s="20"/>
      <c r="O56" s="20"/>
    </row>
    <row r="57" spans="1:18" ht="30" customHeight="1" x14ac:dyDescent="0.15">
      <c r="A57" s="8"/>
      <c r="B57" s="67"/>
      <c r="C57" s="68"/>
      <c r="D57" s="21"/>
      <c r="E57" s="21"/>
      <c r="F57" s="21"/>
      <c r="G57" s="21"/>
      <c r="H57" s="21"/>
      <c r="I57" s="21"/>
      <c r="J57" s="21"/>
      <c r="K57" s="21"/>
      <c r="L57" s="21"/>
      <c r="M57" s="21"/>
      <c r="N57" s="21"/>
      <c r="O57" s="21"/>
    </row>
    <row r="58" spans="1:18" ht="30" customHeight="1" x14ac:dyDescent="0.15">
      <c r="A58" s="15"/>
      <c r="B58" s="65"/>
      <c r="C58" s="66"/>
      <c r="D58" s="22"/>
      <c r="E58" s="22"/>
      <c r="F58" s="22"/>
      <c r="G58" s="22"/>
      <c r="H58" s="22"/>
      <c r="I58" s="22"/>
      <c r="J58" s="22"/>
      <c r="K58" s="22"/>
      <c r="L58" s="22"/>
      <c r="M58" s="22"/>
      <c r="N58" s="22"/>
      <c r="O58" s="22"/>
    </row>
    <row r="59" spans="1:18" ht="30" customHeight="1" x14ac:dyDescent="0.15">
      <c r="A59" s="69" t="s">
        <v>43</v>
      </c>
      <c r="B59" s="70"/>
      <c r="C59" s="71"/>
      <c r="D59" s="20"/>
      <c r="E59" s="20"/>
      <c r="F59" s="20"/>
      <c r="G59" s="20"/>
      <c r="H59" s="20"/>
      <c r="I59" s="20"/>
      <c r="J59" s="20"/>
      <c r="K59" s="20"/>
      <c r="L59" s="20"/>
      <c r="M59" s="20"/>
      <c r="N59" s="20"/>
      <c r="O59" s="20"/>
    </row>
    <row r="60" spans="1:18" ht="30" customHeight="1" x14ac:dyDescent="0.15">
      <c r="A60" s="19"/>
      <c r="B60" s="50"/>
      <c r="C60" s="51"/>
      <c r="D60" s="21"/>
      <c r="E60" s="21"/>
      <c r="F60" s="21"/>
      <c r="G60" s="21"/>
      <c r="H60" s="21"/>
      <c r="I60" s="21"/>
      <c r="J60" s="21"/>
      <c r="K60" s="21"/>
      <c r="L60" s="21"/>
      <c r="M60" s="21"/>
      <c r="N60" s="21"/>
      <c r="O60" s="21"/>
    </row>
    <row r="61" spans="1:18" ht="30" customHeight="1" x14ac:dyDescent="0.15">
      <c r="A61" s="15"/>
      <c r="B61" s="65"/>
      <c r="C61" s="66"/>
      <c r="D61" s="22"/>
      <c r="E61" s="22"/>
      <c r="F61" s="22"/>
      <c r="G61" s="22"/>
      <c r="H61" s="22"/>
      <c r="I61" s="22"/>
      <c r="J61" s="22"/>
      <c r="K61" s="22"/>
      <c r="L61" s="22"/>
      <c r="M61" s="22"/>
      <c r="N61" s="22"/>
      <c r="O61" s="22"/>
    </row>
    <row r="62" spans="1:18" ht="21" customHeight="1" x14ac:dyDescent="0.15"/>
    <row r="64" spans="1:18" ht="14.25" x14ac:dyDescent="0.15">
      <c r="A64" s="78" t="s">
        <v>68</v>
      </c>
      <c r="B64" s="78"/>
      <c r="C64" s="78"/>
      <c r="D64" s="78"/>
      <c r="E64" s="78"/>
      <c r="F64" s="78"/>
      <c r="G64" s="78"/>
      <c r="H64" s="78"/>
      <c r="I64" s="78"/>
      <c r="J64" s="78"/>
      <c r="K64" s="78"/>
      <c r="L64" s="78"/>
      <c r="M64" s="78"/>
      <c r="N64" s="78"/>
      <c r="O64" s="78"/>
    </row>
    <row r="65" spans="1:15" ht="25.5" customHeight="1" x14ac:dyDescent="0.15">
      <c r="A65" s="79" t="s">
        <v>44</v>
      </c>
      <c r="B65" s="80"/>
      <c r="C65" s="81"/>
      <c r="D65" s="79" t="s">
        <v>45</v>
      </c>
      <c r="E65" s="80"/>
      <c r="F65" s="80"/>
      <c r="G65" s="80"/>
      <c r="H65" s="80"/>
      <c r="I65" s="80"/>
      <c r="J65" s="80"/>
      <c r="K65" s="80"/>
      <c r="L65" s="81"/>
      <c r="M65" s="82" t="s">
        <v>46</v>
      </c>
      <c r="N65" s="82"/>
      <c r="O65" s="82"/>
    </row>
    <row r="66" spans="1:15" ht="45" customHeight="1" x14ac:dyDescent="0.15">
      <c r="A66" s="56"/>
      <c r="B66" s="57"/>
      <c r="C66" s="58"/>
      <c r="D66" s="59"/>
      <c r="E66" s="60"/>
      <c r="F66" s="60"/>
      <c r="G66" s="60"/>
      <c r="H66" s="60"/>
      <c r="I66" s="60"/>
      <c r="J66" s="60"/>
      <c r="K66" s="60"/>
      <c r="L66" s="61"/>
      <c r="M66" s="62"/>
      <c r="N66" s="63"/>
      <c r="O66" s="16" t="s">
        <v>47</v>
      </c>
    </row>
    <row r="67" spans="1:15" ht="45" customHeight="1" x14ac:dyDescent="0.15">
      <c r="A67" s="40"/>
      <c r="B67" s="41"/>
      <c r="C67" s="42"/>
      <c r="D67" s="43"/>
      <c r="E67" s="44"/>
      <c r="F67" s="44"/>
      <c r="G67" s="44"/>
      <c r="H67" s="44"/>
      <c r="I67" s="44"/>
      <c r="J67" s="44"/>
      <c r="K67" s="44"/>
      <c r="L67" s="45"/>
      <c r="M67" s="46"/>
      <c r="N67" s="47"/>
      <c r="O67" s="16" t="s">
        <v>47</v>
      </c>
    </row>
    <row r="68" spans="1:15" ht="45" customHeight="1" x14ac:dyDescent="0.15">
      <c r="A68" s="56"/>
      <c r="B68" s="57"/>
      <c r="C68" s="58"/>
      <c r="D68" s="59"/>
      <c r="E68" s="60"/>
      <c r="F68" s="60"/>
      <c r="G68" s="60"/>
      <c r="H68" s="60"/>
      <c r="I68" s="60"/>
      <c r="J68" s="60"/>
      <c r="K68" s="60"/>
      <c r="L68" s="61"/>
      <c r="M68" s="62"/>
      <c r="N68" s="63"/>
      <c r="O68" s="16" t="s">
        <v>47</v>
      </c>
    </row>
    <row r="69" spans="1:15" x14ac:dyDescent="0.15">
      <c r="A69" s="83" t="s">
        <v>69</v>
      </c>
      <c r="B69" s="83"/>
      <c r="C69" s="83"/>
      <c r="D69" s="83"/>
      <c r="E69" s="83"/>
      <c r="F69" s="83"/>
      <c r="G69" s="83"/>
      <c r="H69" s="83"/>
      <c r="I69" s="83"/>
      <c r="J69" s="83"/>
      <c r="K69" s="83"/>
      <c r="L69" s="83"/>
      <c r="M69" s="83"/>
      <c r="N69" s="83"/>
      <c r="O69" s="83"/>
    </row>
    <row r="72" spans="1:15" ht="14.25" x14ac:dyDescent="0.15">
      <c r="A72" s="64" t="s">
        <v>48</v>
      </c>
      <c r="B72" s="64"/>
      <c r="C72" s="64"/>
      <c r="D72" s="64"/>
      <c r="E72" s="64"/>
      <c r="F72" s="64"/>
      <c r="G72" s="64"/>
      <c r="H72" s="64"/>
      <c r="I72" s="64"/>
      <c r="J72" s="64"/>
      <c r="K72" s="64"/>
      <c r="L72" s="64"/>
      <c r="M72" s="64"/>
      <c r="N72" s="64"/>
      <c r="O72" s="64"/>
    </row>
    <row r="73" spans="1:15" ht="14.25" x14ac:dyDescent="0.15">
      <c r="A73" s="64" t="s">
        <v>49</v>
      </c>
      <c r="B73" s="64"/>
      <c r="C73" s="64"/>
      <c r="D73" s="64"/>
      <c r="E73" s="64"/>
      <c r="F73" s="64"/>
      <c r="G73" s="64"/>
      <c r="H73" s="64"/>
      <c r="I73" s="64"/>
      <c r="J73" s="64"/>
      <c r="K73" s="64"/>
      <c r="L73" s="64"/>
      <c r="M73" s="64"/>
      <c r="N73" s="64"/>
      <c r="O73" s="64"/>
    </row>
  </sheetData>
  <mergeCells count="135">
    <mergeCell ref="R19:Z19"/>
    <mergeCell ref="R26:S27"/>
    <mergeCell ref="I42:J42"/>
    <mergeCell ref="M42:O42"/>
    <mergeCell ref="A6:H6"/>
    <mergeCell ref="N29:O29"/>
    <mergeCell ref="A29:C29"/>
    <mergeCell ref="D29:E29"/>
    <mergeCell ref="F29:G29"/>
    <mergeCell ref="H29:I29"/>
    <mergeCell ref="J29:K29"/>
    <mergeCell ref="L29:M29"/>
    <mergeCell ref="B19:O19"/>
    <mergeCell ref="A21:B21"/>
    <mergeCell ref="C21:K21"/>
    <mergeCell ref="L21:O21"/>
    <mergeCell ref="A22:B22"/>
    <mergeCell ref="C22:E22"/>
    <mergeCell ref="F22:I22"/>
    <mergeCell ref="J22:O22"/>
    <mergeCell ref="B7:F7"/>
    <mergeCell ref="A13:O13"/>
    <mergeCell ref="A14:O14"/>
    <mergeCell ref="A15:O15"/>
    <mergeCell ref="B17:I17"/>
    <mergeCell ref="M17:O17"/>
    <mergeCell ref="I9:N9"/>
    <mergeCell ref="I10:N10"/>
    <mergeCell ref="N25:O25"/>
    <mergeCell ref="A26:C26"/>
    <mergeCell ref="D26:E26"/>
    <mergeCell ref="F26:G26"/>
    <mergeCell ref="H26:I26"/>
    <mergeCell ref="J26:K26"/>
    <mergeCell ref="L26:M26"/>
    <mergeCell ref="N26:O26"/>
    <mergeCell ref="A25:C25"/>
    <mergeCell ref="D25:E25"/>
    <mergeCell ref="F25:G25"/>
    <mergeCell ref="H25:I25"/>
    <mergeCell ref="J25:K25"/>
    <mergeCell ref="L25:M25"/>
    <mergeCell ref="N27:O27"/>
    <mergeCell ref="A28:C28"/>
    <mergeCell ref="D28:E28"/>
    <mergeCell ref="F28:G28"/>
    <mergeCell ref="H28:I28"/>
    <mergeCell ref="J28:K28"/>
    <mergeCell ref="L28:M28"/>
    <mergeCell ref="N28:O28"/>
    <mergeCell ref="A27:C27"/>
    <mergeCell ref="D27:E27"/>
    <mergeCell ref="F27:G27"/>
    <mergeCell ref="H27:I27"/>
    <mergeCell ref="J27:K27"/>
    <mergeCell ref="L27:M27"/>
    <mergeCell ref="A31:C31"/>
    <mergeCell ref="D31:E31"/>
    <mergeCell ref="F31:G31"/>
    <mergeCell ref="H31:I31"/>
    <mergeCell ref="J31:K31"/>
    <mergeCell ref="L31:M31"/>
    <mergeCell ref="N31:O31"/>
    <mergeCell ref="A30:C30"/>
    <mergeCell ref="D30:E30"/>
    <mergeCell ref="F30:G30"/>
    <mergeCell ref="H30:I30"/>
    <mergeCell ref="J30:K30"/>
    <mergeCell ref="L30:M30"/>
    <mergeCell ref="N30:O30"/>
    <mergeCell ref="N32:O32"/>
    <mergeCell ref="A33:C33"/>
    <mergeCell ref="D33:E33"/>
    <mergeCell ref="F33:G33"/>
    <mergeCell ref="H33:I33"/>
    <mergeCell ref="J33:K33"/>
    <mergeCell ref="L33:M33"/>
    <mergeCell ref="N33:O33"/>
    <mergeCell ref="A32:C32"/>
    <mergeCell ref="D32:E32"/>
    <mergeCell ref="F32:G32"/>
    <mergeCell ref="H32:I32"/>
    <mergeCell ref="J32:K32"/>
    <mergeCell ref="L32:M32"/>
    <mergeCell ref="B50:C50"/>
    <mergeCell ref="A36:O36"/>
    <mergeCell ref="A37:O37"/>
    <mergeCell ref="A38:O38"/>
    <mergeCell ref="N34:O34"/>
    <mergeCell ref="A35:C35"/>
    <mergeCell ref="D35:E35"/>
    <mergeCell ref="F35:G35"/>
    <mergeCell ref="H35:I35"/>
    <mergeCell ref="J35:K35"/>
    <mergeCell ref="L35:M35"/>
    <mergeCell ref="N35:O35"/>
    <mergeCell ref="A34:C34"/>
    <mergeCell ref="D34:E34"/>
    <mergeCell ref="F34:G34"/>
    <mergeCell ref="H34:I34"/>
    <mergeCell ref="J34:K34"/>
    <mergeCell ref="L34:M34"/>
    <mergeCell ref="A73:O73"/>
    <mergeCell ref="A64:O64"/>
    <mergeCell ref="A65:C65"/>
    <mergeCell ref="D65:L65"/>
    <mergeCell ref="M65:O65"/>
    <mergeCell ref="A66:C66"/>
    <mergeCell ref="D66:L66"/>
    <mergeCell ref="M66:N66"/>
    <mergeCell ref="A69:O69"/>
    <mergeCell ref="Q31:Q32"/>
    <mergeCell ref="B60:C60"/>
    <mergeCell ref="K3:N3"/>
    <mergeCell ref="F42:G42"/>
    <mergeCell ref="C42:D42"/>
    <mergeCell ref="A68:C68"/>
    <mergeCell ref="D68:L68"/>
    <mergeCell ref="M68:N68"/>
    <mergeCell ref="A72:O72"/>
    <mergeCell ref="B61:C61"/>
    <mergeCell ref="B57:C57"/>
    <mergeCell ref="B58:C58"/>
    <mergeCell ref="A59:C59"/>
    <mergeCell ref="B51:C51"/>
    <mergeCell ref="B52:C52"/>
    <mergeCell ref="B53:C53"/>
    <mergeCell ref="B54:C54"/>
    <mergeCell ref="B55:C55"/>
    <mergeCell ref="B56:C56"/>
    <mergeCell ref="A45:C45"/>
    <mergeCell ref="A46:C46"/>
    <mergeCell ref="B47:C47"/>
    <mergeCell ref="B48:C48"/>
    <mergeCell ref="A49:C49"/>
  </mergeCells>
  <phoneticPr fontId="3"/>
  <dataValidations count="1">
    <dataValidation type="list" allowBlank="1" showInputMessage="1" showErrorMessage="1" sqref="H26:I26">
      <formula1>$T$26:$T$27</formula1>
    </dataValidation>
  </dataValidations>
  <pageMargins left="0.70866141732283472" right="0.27559055118110237" top="0.55118110236220474" bottom="0.55118110236220474" header="0.31496062992125984" footer="0.31496062992125984"/>
  <pageSetup paperSize="9" scale="96" orientation="portrait" r:id="rId1"/>
  <rowBreaks count="1" manualBreakCount="1">
    <brk id="42" max="14"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72"/>
  <sheetViews>
    <sheetView topLeftCell="A4" zoomScaleNormal="100" workbookViewId="0">
      <selection activeCell="A13" sqref="A13:O13"/>
    </sheetView>
  </sheetViews>
  <sheetFormatPr defaultRowHeight="12" x14ac:dyDescent="0.15"/>
  <cols>
    <col min="1" max="1" width="2.28515625" style="2" customWidth="1"/>
    <col min="2" max="2" width="11.5703125" style="2" customWidth="1"/>
    <col min="3" max="3" width="9.28515625" style="2" customWidth="1"/>
    <col min="4" max="15" width="6.85546875" style="2" customWidth="1"/>
    <col min="16" max="16384" width="9.140625" style="2"/>
  </cols>
  <sheetData>
    <row r="1" spans="1:15" ht="14.25" x14ac:dyDescent="0.15">
      <c r="A1" s="23" t="s">
        <v>121</v>
      </c>
    </row>
    <row r="2" spans="1:15" ht="14.25" x14ac:dyDescent="0.15">
      <c r="E2" s="3"/>
      <c r="M2" s="23"/>
    </row>
    <row r="3" spans="1:15" ht="14.25" x14ac:dyDescent="0.15">
      <c r="K3" s="155" t="s">
        <v>131</v>
      </c>
      <c r="L3" s="53"/>
      <c r="M3" s="53"/>
      <c r="N3" s="53"/>
    </row>
    <row r="6" spans="1:15" ht="14.25" x14ac:dyDescent="0.15">
      <c r="A6" s="64" t="s">
        <v>0</v>
      </c>
      <c r="B6" s="64"/>
      <c r="C6" s="64"/>
      <c r="D6" s="64"/>
      <c r="E6" s="64"/>
      <c r="F6" s="64"/>
      <c r="G6" s="64"/>
      <c r="H6" s="53"/>
    </row>
    <row r="7" spans="1:15" ht="14.25" x14ac:dyDescent="0.15">
      <c r="B7" s="64" t="s">
        <v>1</v>
      </c>
      <c r="C7" s="64"/>
      <c r="D7" s="64"/>
      <c r="E7" s="64"/>
      <c r="F7" s="64"/>
    </row>
    <row r="8" spans="1:15" ht="14.25" x14ac:dyDescent="0.15">
      <c r="B8" s="23"/>
      <c r="C8" s="23"/>
      <c r="D8" s="23"/>
      <c r="E8" s="23"/>
      <c r="F8" s="23"/>
    </row>
    <row r="9" spans="1:15" ht="17.100000000000001" customHeight="1" x14ac:dyDescent="0.15">
      <c r="G9" s="31" t="s">
        <v>54</v>
      </c>
      <c r="I9" s="232" t="s">
        <v>88</v>
      </c>
      <c r="J9" s="233"/>
      <c r="K9" s="233"/>
      <c r="L9" s="233"/>
      <c r="M9" s="233"/>
      <c r="N9" s="233"/>
    </row>
    <row r="10" spans="1:15" ht="17.100000000000001" customHeight="1" x14ac:dyDescent="0.15">
      <c r="G10" s="32" t="s">
        <v>55</v>
      </c>
      <c r="I10" s="232" t="s">
        <v>116</v>
      </c>
      <c r="J10" s="233"/>
      <c r="K10" s="233"/>
      <c r="L10" s="233"/>
      <c r="M10" s="233"/>
      <c r="N10" s="233"/>
    </row>
    <row r="13" spans="1:15" ht="14.25" x14ac:dyDescent="0.15">
      <c r="A13" s="192" t="s">
        <v>132</v>
      </c>
      <c r="B13" s="192"/>
      <c r="C13" s="192"/>
      <c r="D13" s="192"/>
      <c r="E13" s="192"/>
      <c r="F13" s="192"/>
      <c r="G13" s="192"/>
      <c r="H13" s="192"/>
      <c r="I13" s="192"/>
      <c r="J13" s="192"/>
      <c r="K13" s="192"/>
      <c r="L13" s="192"/>
      <c r="M13" s="192"/>
      <c r="N13" s="192"/>
      <c r="O13" s="192"/>
    </row>
    <row r="14" spans="1:15" ht="48" customHeight="1" x14ac:dyDescent="0.15">
      <c r="A14" s="193" t="s">
        <v>89</v>
      </c>
      <c r="B14" s="193"/>
      <c r="C14" s="193"/>
      <c r="D14" s="193"/>
      <c r="E14" s="193"/>
      <c r="F14" s="193"/>
      <c r="G14" s="193"/>
      <c r="H14" s="193"/>
      <c r="I14" s="193"/>
      <c r="J14" s="193"/>
      <c r="K14" s="193"/>
      <c r="L14" s="193"/>
      <c r="M14" s="193"/>
      <c r="N14" s="193"/>
      <c r="O14" s="193"/>
    </row>
    <row r="15" spans="1:15" ht="14.25" x14ac:dyDescent="0.15">
      <c r="A15" s="192" t="s">
        <v>3</v>
      </c>
      <c r="B15" s="192"/>
      <c r="C15" s="192"/>
      <c r="D15" s="192"/>
      <c r="E15" s="192"/>
      <c r="F15" s="192"/>
      <c r="G15" s="192"/>
      <c r="H15" s="192"/>
      <c r="I15" s="192"/>
      <c r="J15" s="192"/>
      <c r="K15" s="192"/>
      <c r="L15" s="192"/>
      <c r="M15" s="192"/>
      <c r="N15" s="192"/>
      <c r="O15" s="192"/>
    </row>
    <row r="16" spans="1:15" ht="14.25" x14ac:dyDescent="0.15">
      <c r="A16" s="5" t="s">
        <v>51</v>
      </c>
    </row>
    <row r="17" spans="1:19" ht="20.25" customHeight="1" x14ac:dyDescent="0.15">
      <c r="B17" s="226" t="str">
        <f>+I9</f>
        <v>○○の森保全の会</v>
      </c>
      <c r="C17" s="226"/>
      <c r="D17" s="226"/>
      <c r="E17" s="226"/>
      <c r="F17" s="226"/>
      <c r="G17" s="226"/>
      <c r="H17" s="226"/>
      <c r="I17" s="226"/>
      <c r="K17" s="17" t="s">
        <v>90</v>
      </c>
      <c r="L17" s="17"/>
      <c r="M17" s="227" t="s">
        <v>117</v>
      </c>
      <c r="N17" s="227"/>
      <c r="O17" s="227"/>
    </row>
    <row r="18" spans="1:19" ht="14.25" x14ac:dyDescent="0.15">
      <c r="A18" s="5" t="s">
        <v>4</v>
      </c>
      <c r="B18" s="5"/>
      <c r="C18" s="5"/>
    </row>
    <row r="19" spans="1:19" ht="40.35" customHeight="1" x14ac:dyDescent="0.15">
      <c r="A19" s="5"/>
      <c r="B19" s="228" t="s">
        <v>125</v>
      </c>
      <c r="C19" s="228"/>
      <c r="D19" s="228"/>
      <c r="E19" s="228"/>
      <c r="F19" s="228"/>
      <c r="G19" s="228"/>
      <c r="H19" s="228"/>
      <c r="I19" s="228"/>
      <c r="J19" s="228"/>
      <c r="K19" s="228"/>
      <c r="L19" s="228"/>
      <c r="M19" s="228"/>
      <c r="N19" s="228"/>
      <c r="O19" s="228"/>
    </row>
    <row r="20" spans="1:19" ht="14.25" x14ac:dyDescent="0.15">
      <c r="A20" s="5" t="s">
        <v>5</v>
      </c>
      <c r="B20" s="5"/>
      <c r="C20" s="5"/>
    </row>
    <row r="21" spans="1:19" ht="32.25" customHeight="1" x14ac:dyDescent="0.15">
      <c r="A21" s="181" t="s">
        <v>6</v>
      </c>
      <c r="B21" s="181"/>
      <c r="C21" s="182" t="s">
        <v>91</v>
      </c>
      <c r="D21" s="183"/>
      <c r="E21" s="183"/>
      <c r="F21" s="183"/>
      <c r="G21" s="183"/>
      <c r="H21" s="183"/>
      <c r="I21" s="183"/>
      <c r="J21" s="183"/>
      <c r="K21" s="184"/>
      <c r="L21" s="229" t="s">
        <v>92</v>
      </c>
      <c r="M21" s="230"/>
      <c r="N21" s="230"/>
      <c r="O21" s="231"/>
    </row>
    <row r="22" spans="1:19" ht="30" customHeight="1" x14ac:dyDescent="0.15">
      <c r="A22" s="181" t="s">
        <v>7</v>
      </c>
      <c r="B22" s="181"/>
      <c r="C22" s="188" t="s">
        <v>93</v>
      </c>
      <c r="D22" s="189"/>
      <c r="E22" s="189"/>
      <c r="F22" s="188" t="s">
        <v>94</v>
      </c>
      <c r="G22" s="189"/>
      <c r="H22" s="189"/>
      <c r="I22" s="189"/>
      <c r="J22" s="190" t="s">
        <v>95</v>
      </c>
      <c r="K22" s="191"/>
      <c r="L22" s="191"/>
      <c r="M22" s="191"/>
      <c r="N22" s="191"/>
      <c r="O22" s="191"/>
    </row>
    <row r="23" spans="1:19" ht="7.5" customHeight="1" x14ac:dyDescent="0.15">
      <c r="A23" s="5"/>
      <c r="B23" s="5"/>
      <c r="C23" s="5"/>
    </row>
    <row r="24" spans="1:19" ht="14.25" x14ac:dyDescent="0.15">
      <c r="A24" s="5" t="s">
        <v>8</v>
      </c>
      <c r="B24" s="5"/>
      <c r="C24" s="5"/>
    </row>
    <row r="25" spans="1:19" ht="33.75" customHeight="1" x14ac:dyDescent="0.15">
      <c r="A25" s="158" t="s">
        <v>9</v>
      </c>
      <c r="B25" s="168"/>
      <c r="C25" s="159"/>
      <c r="D25" s="158" t="s">
        <v>10</v>
      </c>
      <c r="E25" s="159"/>
      <c r="F25" s="158" t="s">
        <v>11</v>
      </c>
      <c r="G25" s="159"/>
      <c r="H25" s="169" t="s">
        <v>12</v>
      </c>
      <c r="I25" s="170"/>
      <c r="J25" s="171" t="s">
        <v>60</v>
      </c>
      <c r="K25" s="172"/>
      <c r="L25" s="171" t="s">
        <v>62</v>
      </c>
      <c r="M25" s="172"/>
      <c r="N25" s="158" t="s">
        <v>13</v>
      </c>
      <c r="O25" s="159"/>
    </row>
    <row r="26" spans="1:19" ht="24" customHeight="1" x14ac:dyDescent="0.15">
      <c r="A26" s="69" t="s">
        <v>14</v>
      </c>
      <c r="B26" s="70"/>
      <c r="C26" s="71"/>
      <c r="D26" s="160">
        <v>11.25</v>
      </c>
      <c r="E26" s="161"/>
      <c r="F26" s="162" t="s">
        <v>96</v>
      </c>
      <c r="G26" s="163"/>
      <c r="H26" s="224">
        <v>112500</v>
      </c>
      <c r="I26" s="225"/>
      <c r="J26" s="141">
        <f t="shared" ref="J26:J29" si="0">+L26</f>
        <v>18750</v>
      </c>
      <c r="K26" s="142"/>
      <c r="L26" s="141">
        <f t="shared" ref="L26:L29" si="1">ROUNDDOWN(H26/6,0)</f>
        <v>18750</v>
      </c>
      <c r="M26" s="142"/>
      <c r="N26" s="166">
        <f>SUM(H26:M26)</f>
        <v>150000</v>
      </c>
      <c r="O26" s="167"/>
      <c r="S26" s="2">
        <v>112500</v>
      </c>
    </row>
    <row r="27" spans="1:19" ht="24" customHeight="1" x14ac:dyDescent="0.15">
      <c r="A27" s="148" t="s">
        <v>97</v>
      </c>
      <c r="B27" s="149"/>
      <c r="C27" s="150"/>
      <c r="D27" s="144">
        <v>12</v>
      </c>
      <c r="E27" s="145"/>
      <c r="F27" s="222">
        <v>1.2</v>
      </c>
      <c r="G27" s="223"/>
      <c r="H27" s="151">
        <f>+D27*F27*10000</f>
        <v>144000</v>
      </c>
      <c r="I27" s="152"/>
      <c r="J27" s="141">
        <f t="shared" si="0"/>
        <v>24000</v>
      </c>
      <c r="K27" s="142"/>
      <c r="L27" s="141">
        <f t="shared" si="1"/>
        <v>24000</v>
      </c>
      <c r="M27" s="142"/>
      <c r="N27" s="141">
        <f t="shared" ref="N27:N29" si="2">SUM(H27:M27)</f>
        <v>192000</v>
      </c>
      <c r="O27" s="142"/>
      <c r="S27" s="2">
        <v>0</v>
      </c>
    </row>
    <row r="28" spans="1:19" ht="24" customHeight="1" x14ac:dyDescent="0.15">
      <c r="A28" s="143" t="s">
        <v>17</v>
      </c>
      <c r="B28" s="50"/>
      <c r="C28" s="72"/>
      <c r="D28" s="144">
        <v>12</v>
      </c>
      <c r="E28" s="145"/>
      <c r="F28" s="222">
        <v>2.2999999999999998</v>
      </c>
      <c r="G28" s="223"/>
      <c r="H28" s="121">
        <f t="shared" ref="H28" si="3">+D28*F28*10000</f>
        <v>276000</v>
      </c>
      <c r="I28" s="122"/>
      <c r="J28" s="141">
        <f t="shared" si="0"/>
        <v>46000</v>
      </c>
      <c r="K28" s="142"/>
      <c r="L28" s="141">
        <f t="shared" si="1"/>
        <v>46000</v>
      </c>
      <c r="M28" s="142"/>
      <c r="N28" s="130">
        <f t="shared" si="2"/>
        <v>368000</v>
      </c>
      <c r="O28" s="131"/>
    </row>
    <row r="29" spans="1:19" ht="24" customHeight="1" x14ac:dyDescent="0.15">
      <c r="A29" s="143" t="s">
        <v>18</v>
      </c>
      <c r="B29" s="50"/>
      <c r="C29" s="72"/>
      <c r="D29" s="176">
        <v>800</v>
      </c>
      <c r="E29" s="177"/>
      <c r="F29" s="220">
        <v>100</v>
      </c>
      <c r="G29" s="221"/>
      <c r="H29" s="151">
        <f>+D29*F29</f>
        <v>80000</v>
      </c>
      <c r="I29" s="152"/>
      <c r="J29" s="141">
        <f t="shared" si="0"/>
        <v>13333</v>
      </c>
      <c r="K29" s="142"/>
      <c r="L29" s="141">
        <f t="shared" si="1"/>
        <v>13333</v>
      </c>
      <c r="M29" s="142"/>
      <c r="N29" s="141">
        <f t="shared" si="2"/>
        <v>106666</v>
      </c>
      <c r="O29" s="142"/>
    </row>
    <row r="30" spans="1:19" ht="24" customHeight="1" x14ac:dyDescent="0.15">
      <c r="A30" s="132" t="s">
        <v>19</v>
      </c>
      <c r="B30" s="133"/>
      <c r="C30" s="134"/>
      <c r="D30" s="132"/>
      <c r="E30" s="134"/>
      <c r="F30" s="218"/>
      <c r="G30" s="219"/>
      <c r="H30" s="137">
        <f>SUM(H26:I29)</f>
        <v>612500</v>
      </c>
      <c r="I30" s="138"/>
      <c r="J30" s="139">
        <f>SUM(J26:K29)</f>
        <v>102083</v>
      </c>
      <c r="K30" s="140"/>
      <c r="L30" s="139">
        <f>SUM(L26:M29)</f>
        <v>102083</v>
      </c>
      <c r="M30" s="140"/>
      <c r="N30" s="139">
        <f>SUM(N26:O29)</f>
        <v>816666</v>
      </c>
      <c r="O30" s="140"/>
    </row>
    <row r="31" spans="1:19" ht="24" customHeight="1" x14ac:dyDescent="0.15">
      <c r="A31" s="123" t="s">
        <v>20</v>
      </c>
      <c r="B31" s="124"/>
      <c r="C31" s="125"/>
      <c r="D31" s="126" t="s">
        <v>21</v>
      </c>
      <c r="E31" s="127"/>
      <c r="F31" s="216">
        <v>283000</v>
      </c>
      <c r="G31" s="217"/>
      <c r="H31" s="121">
        <f>ROUNDDOWN(F31/2,-2)</f>
        <v>141500</v>
      </c>
      <c r="I31" s="122"/>
      <c r="J31" s="130" t="s">
        <v>22</v>
      </c>
      <c r="K31" s="131"/>
      <c r="L31" s="130" t="s">
        <v>53</v>
      </c>
      <c r="M31" s="131"/>
      <c r="N31" s="130">
        <f>+H31</f>
        <v>141500</v>
      </c>
      <c r="O31" s="131"/>
    </row>
    <row r="32" spans="1:19" ht="24" customHeight="1" thickBot="1" x14ac:dyDescent="0.2">
      <c r="A32" s="114" t="s">
        <v>20</v>
      </c>
      <c r="B32" s="115"/>
      <c r="C32" s="116"/>
      <c r="D32" s="117" t="s">
        <v>23</v>
      </c>
      <c r="E32" s="118"/>
      <c r="F32" s="214">
        <v>32000</v>
      </c>
      <c r="G32" s="215"/>
      <c r="H32" s="121">
        <f>ROUNDDOWN(F32/3,-2)</f>
        <v>10600</v>
      </c>
      <c r="I32" s="122"/>
      <c r="J32" s="105" t="s">
        <v>22</v>
      </c>
      <c r="K32" s="106"/>
      <c r="L32" s="105" t="s">
        <v>53</v>
      </c>
      <c r="M32" s="106"/>
      <c r="N32" s="105">
        <f>+H32</f>
        <v>10600</v>
      </c>
      <c r="O32" s="106"/>
    </row>
    <row r="33" spans="1:15" ht="24" customHeight="1" thickTop="1" thickBot="1" x14ac:dyDescent="0.2">
      <c r="A33" s="107" t="s">
        <v>13</v>
      </c>
      <c r="B33" s="108"/>
      <c r="C33" s="109"/>
      <c r="D33" s="107"/>
      <c r="E33" s="109"/>
      <c r="F33" s="212"/>
      <c r="G33" s="213"/>
      <c r="H33" s="110">
        <f>SUM(H30:I32)</f>
        <v>764600</v>
      </c>
      <c r="I33" s="111"/>
      <c r="J33" s="112">
        <f t="shared" ref="J33" si="4">SUM(J30:K32)</f>
        <v>102083</v>
      </c>
      <c r="K33" s="113"/>
      <c r="L33" s="112">
        <f t="shared" ref="L33" si="5">SUM(L30:M32)</f>
        <v>102083</v>
      </c>
      <c r="M33" s="113"/>
      <c r="N33" s="112">
        <f t="shared" ref="N33" si="6">SUM(N30:O32)</f>
        <v>968766</v>
      </c>
      <c r="O33" s="113"/>
    </row>
    <row r="34" spans="1:15" ht="30.75" customHeight="1" thickTop="1" x14ac:dyDescent="0.15">
      <c r="A34" s="98" t="s">
        <v>24</v>
      </c>
      <c r="B34" s="99"/>
      <c r="C34" s="100"/>
      <c r="D34" s="101"/>
      <c r="E34" s="102"/>
      <c r="F34" s="210">
        <v>3.5</v>
      </c>
      <c r="G34" s="211"/>
      <c r="H34" s="87"/>
      <c r="I34" s="88"/>
      <c r="J34" s="87"/>
      <c r="K34" s="88"/>
      <c r="L34" s="87"/>
      <c r="M34" s="88"/>
      <c r="N34" s="87"/>
      <c r="O34" s="88"/>
    </row>
    <row r="35" spans="1:15" ht="45" customHeight="1" x14ac:dyDescent="0.15">
      <c r="A35" s="89" t="s">
        <v>50</v>
      </c>
      <c r="B35" s="90"/>
      <c r="C35" s="91"/>
      <c r="D35" s="92"/>
      <c r="E35" s="93"/>
      <c r="F35" s="208">
        <v>1.2</v>
      </c>
      <c r="G35" s="209"/>
      <c r="H35" s="96"/>
      <c r="I35" s="97"/>
      <c r="J35" s="96"/>
      <c r="K35" s="97"/>
      <c r="L35" s="96"/>
      <c r="M35" s="97"/>
      <c r="N35" s="96"/>
      <c r="O35" s="97"/>
    </row>
    <row r="36" spans="1:15" x14ac:dyDescent="0.15">
      <c r="A36" s="84" t="s">
        <v>122</v>
      </c>
      <c r="B36" s="84"/>
      <c r="C36" s="84"/>
      <c r="D36" s="84"/>
      <c r="E36" s="84"/>
      <c r="F36" s="84"/>
      <c r="G36" s="84"/>
      <c r="H36" s="84"/>
      <c r="I36" s="84"/>
      <c r="J36" s="84"/>
      <c r="K36" s="84"/>
      <c r="L36" s="84"/>
      <c r="M36" s="84"/>
      <c r="N36" s="84"/>
      <c r="O36" s="84"/>
    </row>
    <row r="37" spans="1:15" ht="32.25" customHeight="1" x14ac:dyDescent="0.15">
      <c r="A37" s="85" t="s">
        <v>123</v>
      </c>
      <c r="B37" s="85"/>
      <c r="C37" s="85"/>
      <c r="D37" s="85"/>
      <c r="E37" s="85"/>
      <c r="F37" s="85"/>
      <c r="G37" s="85"/>
      <c r="H37" s="85"/>
      <c r="I37" s="85"/>
      <c r="J37" s="85"/>
      <c r="K37" s="85"/>
      <c r="L37" s="85"/>
      <c r="M37" s="85"/>
      <c r="N37" s="85"/>
      <c r="O37" s="85"/>
    </row>
    <row r="38" spans="1:15" ht="18" customHeight="1" x14ac:dyDescent="0.15">
      <c r="A38" s="86" t="s">
        <v>63</v>
      </c>
      <c r="B38" s="86"/>
      <c r="C38" s="86"/>
      <c r="D38" s="86"/>
      <c r="E38" s="86"/>
      <c r="F38" s="86"/>
      <c r="G38" s="86"/>
      <c r="H38" s="86"/>
      <c r="I38" s="86"/>
      <c r="J38" s="86"/>
      <c r="K38" s="86"/>
      <c r="L38" s="86"/>
      <c r="M38" s="86"/>
      <c r="N38" s="86"/>
      <c r="O38" s="86"/>
    </row>
    <row r="40" spans="1:15" ht="14.25" x14ac:dyDescent="0.15">
      <c r="A40" s="5" t="s">
        <v>77</v>
      </c>
    </row>
    <row r="41" spans="1:15" ht="14.25" x14ac:dyDescent="0.15">
      <c r="A41" s="5"/>
      <c r="C41" s="28" t="s">
        <v>78</v>
      </c>
      <c r="D41" s="28"/>
      <c r="E41" s="28"/>
      <c r="F41" s="28" t="s">
        <v>79</v>
      </c>
      <c r="G41" s="28"/>
      <c r="H41" s="28"/>
      <c r="I41" s="28" t="s">
        <v>80</v>
      </c>
      <c r="J41" s="28"/>
      <c r="K41" s="28"/>
    </row>
    <row r="42" spans="1:15" ht="14.25" x14ac:dyDescent="0.15">
      <c r="A42" s="5"/>
      <c r="C42" s="206">
        <f>+H26</f>
        <v>112500</v>
      </c>
      <c r="D42" s="207"/>
      <c r="E42" s="25" t="s">
        <v>61</v>
      </c>
      <c r="F42" s="206">
        <f>+H27+H28+H29</f>
        <v>500000</v>
      </c>
      <c r="G42" s="207"/>
      <c r="H42" s="25" t="s">
        <v>61</v>
      </c>
      <c r="I42" s="202">
        <f>+H31+H32</f>
        <v>152100</v>
      </c>
      <c r="J42" s="202"/>
      <c r="K42" s="26"/>
      <c r="L42" s="38" t="s">
        <v>81</v>
      </c>
      <c r="M42" s="203">
        <f>+C42+F42+I42</f>
        <v>764600</v>
      </c>
      <c r="N42" s="203"/>
      <c r="O42" s="203"/>
    </row>
    <row r="43" spans="1:15" ht="14.25" x14ac:dyDescent="0.15">
      <c r="A43" s="5"/>
    </row>
    <row r="44" spans="1:15" ht="14.25" x14ac:dyDescent="0.15">
      <c r="A44" s="5" t="s">
        <v>25</v>
      </c>
    </row>
    <row r="45" spans="1:15" ht="12.75" customHeight="1" x14ac:dyDescent="0.15">
      <c r="A45" s="75" t="s">
        <v>26</v>
      </c>
      <c r="B45" s="76"/>
      <c r="C45" s="77"/>
      <c r="D45" s="33" t="s">
        <v>27</v>
      </c>
      <c r="E45" s="6" t="s">
        <v>28</v>
      </c>
      <c r="F45" s="6" t="s">
        <v>29</v>
      </c>
      <c r="G45" s="6" t="s">
        <v>30</v>
      </c>
      <c r="H45" s="6" t="s">
        <v>31</v>
      </c>
      <c r="I45" s="6" t="s">
        <v>32</v>
      </c>
      <c r="J45" s="7" t="s">
        <v>33</v>
      </c>
      <c r="K45" s="7" t="s">
        <v>34</v>
      </c>
      <c r="L45" s="7" t="s">
        <v>35</v>
      </c>
      <c r="M45" s="6" t="s">
        <v>36</v>
      </c>
      <c r="N45" s="6" t="s">
        <v>37</v>
      </c>
      <c r="O45" s="6" t="s">
        <v>38</v>
      </c>
    </row>
    <row r="46" spans="1:15" ht="17.25" customHeight="1" x14ac:dyDescent="0.15">
      <c r="A46" s="69" t="s">
        <v>39</v>
      </c>
      <c r="B46" s="70"/>
      <c r="C46" s="70"/>
      <c r="D46" s="20"/>
      <c r="E46" s="20"/>
      <c r="F46" s="20"/>
      <c r="G46" s="20"/>
      <c r="H46" s="20"/>
      <c r="I46" s="20"/>
      <c r="J46" s="20"/>
      <c r="K46" s="20"/>
      <c r="L46" s="20"/>
      <c r="M46" s="20"/>
      <c r="N46" s="20"/>
      <c r="O46" s="20"/>
    </row>
    <row r="47" spans="1:15" ht="17.25" customHeight="1" x14ac:dyDescent="0.15">
      <c r="A47" s="8"/>
      <c r="B47" s="67"/>
      <c r="C47" s="67"/>
      <c r="D47" s="204" t="s">
        <v>98</v>
      </c>
      <c r="E47" s="205"/>
      <c r="F47" s="34" t="s">
        <v>120</v>
      </c>
      <c r="G47" s="34"/>
      <c r="H47" s="34"/>
      <c r="I47" s="34"/>
      <c r="J47" s="34"/>
      <c r="K47" s="34"/>
      <c r="L47" s="34"/>
      <c r="M47" s="34"/>
      <c r="N47" s="34"/>
      <c r="O47" s="35" t="s">
        <v>99</v>
      </c>
    </row>
    <row r="48" spans="1:15" ht="17.25" customHeight="1" x14ac:dyDescent="0.15">
      <c r="A48" s="9"/>
      <c r="B48" s="65"/>
      <c r="C48" s="65"/>
      <c r="D48" s="36"/>
      <c r="E48" s="36"/>
      <c r="F48" s="36"/>
      <c r="G48" s="36"/>
      <c r="H48" s="36"/>
      <c r="I48" s="36"/>
      <c r="J48" s="36"/>
      <c r="K48" s="36"/>
      <c r="L48" s="36"/>
      <c r="M48" s="36"/>
      <c r="N48" s="36"/>
      <c r="O48" s="36"/>
    </row>
    <row r="49" spans="1:15" ht="17.25" customHeight="1" x14ac:dyDescent="0.15">
      <c r="A49" s="69" t="s">
        <v>40</v>
      </c>
      <c r="B49" s="70"/>
      <c r="C49" s="71"/>
      <c r="D49" s="37"/>
      <c r="E49" s="37"/>
      <c r="F49" s="37"/>
      <c r="G49" s="37"/>
      <c r="H49" s="37"/>
      <c r="I49" s="37"/>
      <c r="J49" s="37"/>
      <c r="K49" s="37"/>
      <c r="L49" s="37"/>
      <c r="M49" s="37"/>
      <c r="N49" s="37"/>
      <c r="O49" s="37"/>
    </row>
    <row r="50" spans="1:15" ht="26.25" customHeight="1" x14ac:dyDescent="0.15">
      <c r="A50" s="10"/>
      <c r="B50" s="50" t="s">
        <v>41</v>
      </c>
      <c r="C50" s="72"/>
      <c r="D50" s="34"/>
      <c r="E50" s="34"/>
      <c r="F50" s="34"/>
      <c r="G50" s="34"/>
      <c r="H50" s="34"/>
      <c r="I50" s="34"/>
      <c r="J50" s="34"/>
      <c r="K50" s="34"/>
      <c r="L50" s="34"/>
      <c r="M50" s="34"/>
      <c r="N50" s="34"/>
      <c r="O50" s="34"/>
    </row>
    <row r="51" spans="1:15" ht="17.25" customHeight="1" x14ac:dyDescent="0.15">
      <c r="A51" s="10"/>
      <c r="B51" s="50"/>
      <c r="C51" s="72"/>
      <c r="D51" s="34"/>
      <c r="E51" s="34"/>
      <c r="F51" s="34"/>
      <c r="G51" s="34" t="s">
        <v>100</v>
      </c>
      <c r="H51" s="34"/>
      <c r="I51" s="34"/>
      <c r="J51" s="34"/>
      <c r="K51" s="34"/>
      <c r="L51" s="34"/>
      <c r="M51" s="34"/>
      <c r="N51" s="34"/>
      <c r="O51" s="34"/>
    </row>
    <row r="52" spans="1:15" ht="17.25" customHeight="1" x14ac:dyDescent="0.15">
      <c r="A52" s="11"/>
      <c r="B52" s="73"/>
      <c r="C52" s="74"/>
      <c r="D52" s="36"/>
      <c r="E52" s="36"/>
      <c r="F52" s="36"/>
      <c r="G52" s="36"/>
      <c r="H52" s="36"/>
      <c r="I52" s="36"/>
      <c r="J52" s="36"/>
      <c r="K52" s="36"/>
      <c r="L52" s="36"/>
      <c r="M52" s="36"/>
      <c r="N52" s="36"/>
      <c r="O52" s="36"/>
    </row>
    <row r="53" spans="1:15" ht="18" customHeight="1" x14ac:dyDescent="0.15">
      <c r="A53" s="12"/>
      <c r="B53" s="70" t="s">
        <v>42</v>
      </c>
      <c r="C53" s="71"/>
      <c r="D53" s="37"/>
      <c r="E53" s="37"/>
      <c r="F53" s="37"/>
      <c r="G53" s="37"/>
      <c r="H53" s="37"/>
      <c r="I53" s="37"/>
      <c r="J53" s="37"/>
      <c r="K53" s="37"/>
      <c r="L53" s="37"/>
      <c r="M53" s="37"/>
      <c r="N53" s="37"/>
      <c r="O53" s="37"/>
    </row>
    <row r="54" spans="1:15" ht="15.75" customHeight="1" x14ac:dyDescent="0.15">
      <c r="A54" s="10"/>
      <c r="B54" s="50"/>
      <c r="C54" s="72"/>
      <c r="D54" s="34"/>
      <c r="E54" s="34"/>
      <c r="F54" s="34"/>
      <c r="G54" s="34"/>
      <c r="H54" s="34"/>
      <c r="I54" s="34"/>
      <c r="J54" s="34" t="s">
        <v>101</v>
      </c>
      <c r="K54" s="34"/>
      <c r="L54" s="34" t="s">
        <v>102</v>
      </c>
      <c r="M54" s="34"/>
      <c r="N54" s="34"/>
      <c r="O54" s="34"/>
    </row>
    <row r="55" spans="1:15" ht="17.25" customHeight="1" x14ac:dyDescent="0.15">
      <c r="A55" s="13"/>
      <c r="B55" s="73"/>
      <c r="C55" s="74"/>
      <c r="D55" s="36"/>
      <c r="E55" s="36"/>
      <c r="F55" s="36"/>
      <c r="G55" s="36"/>
      <c r="H55" s="36"/>
      <c r="I55" s="36"/>
      <c r="J55" s="36"/>
      <c r="K55" s="36"/>
      <c r="L55" s="36"/>
      <c r="M55" s="36"/>
      <c r="N55" s="36"/>
      <c r="O55" s="36"/>
    </row>
    <row r="56" spans="1:15" ht="25.5" customHeight="1" x14ac:dyDescent="0.15">
      <c r="A56" s="14"/>
      <c r="B56" s="70" t="s">
        <v>103</v>
      </c>
      <c r="C56" s="71"/>
      <c r="D56" s="37"/>
      <c r="E56" s="37"/>
      <c r="F56" s="37"/>
      <c r="G56" s="37"/>
      <c r="H56" s="37"/>
      <c r="I56" s="37"/>
      <c r="J56" s="37"/>
      <c r="K56" s="37"/>
      <c r="L56" s="37"/>
      <c r="M56" s="37"/>
      <c r="N56" s="37"/>
      <c r="O56" s="37"/>
    </row>
    <row r="57" spans="1:15" ht="15.75" customHeight="1" x14ac:dyDescent="0.15">
      <c r="A57" s="8"/>
      <c r="B57" s="67"/>
      <c r="C57" s="68"/>
      <c r="D57" s="34"/>
      <c r="E57" s="34" t="s">
        <v>104</v>
      </c>
      <c r="F57" s="34"/>
      <c r="G57" s="34"/>
      <c r="H57" s="34"/>
      <c r="I57" s="34"/>
      <c r="J57" s="34"/>
      <c r="K57" s="34"/>
      <c r="L57" s="34"/>
      <c r="M57" s="34"/>
      <c r="N57" s="34"/>
      <c r="O57" s="34"/>
    </row>
    <row r="58" spans="1:15" ht="17.25" customHeight="1" x14ac:dyDescent="0.15">
      <c r="A58" s="15"/>
      <c r="B58" s="65"/>
      <c r="C58" s="66"/>
      <c r="D58" s="36"/>
      <c r="E58" s="36"/>
      <c r="F58" s="36"/>
      <c r="G58" s="36"/>
      <c r="H58" s="36"/>
      <c r="I58" s="36"/>
      <c r="J58" s="36"/>
      <c r="K58" s="36"/>
      <c r="L58" s="36"/>
      <c r="M58" s="36"/>
      <c r="N58" s="36"/>
      <c r="O58" s="36"/>
    </row>
    <row r="59" spans="1:15" ht="17.25" customHeight="1" x14ac:dyDescent="0.15">
      <c r="A59" s="69" t="s">
        <v>43</v>
      </c>
      <c r="B59" s="70"/>
      <c r="C59" s="71"/>
      <c r="D59" s="37"/>
      <c r="E59" s="37"/>
      <c r="F59" s="37"/>
      <c r="G59" s="37"/>
      <c r="H59" s="37"/>
      <c r="I59" s="37"/>
      <c r="J59" s="37"/>
      <c r="K59" s="37"/>
      <c r="L59" s="37"/>
      <c r="M59" s="37"/>
      <c r="N59" s="37"/>
      <c r="O59" s="37"/>
    </row>
    <row r="60" spans="1:15" ht="17.25" customHeight="1" x14ac:dyDescent="0.15">
      <c r="A60" s="19"/>
      <c r="B60" s="50"/>
      <c r="C60" s="51"/>
      <c r="D60" s="34"/>
      <c r="E60" s="34"/>
      <c r="F60" s="34" t="s">
        <v>105</v>
      </c>
      <c r="G60" s="34"/>
      <c r="H60" s="34"/>
      <c r="I60" s="34"/>
      <c r="J60" s="34"/>
      <c r="K60" s="34"/>
      <c r="L60" s="34" t="s">
        <v>106</v>
      </c>
      <c r="M60" s="34"/>
      <c r="N60" s="34"/>
      <c r="O60" s="34"/>
    </row>
    <row r="61" spans="1:15" ht="17.25" customHeight="1" x14ac:dyDescent="0.15">
      <c r="A61" s="15"/>
      <c r="B61" s="65"/>
      <c r="C61" s="66"/>
      <c r="D61" s="36"/>
      <c r="E61" s="36"/>
      <c r="F61" s="36" t="s">
        <v>107</v>
      </c>
      <c r="G61" s="36"/>
      <c r="H61" s="36"/>
      <c r="I61" s="36"/>
      <c r="J61" s="36"/>
      <c r="K61" s="36"/>
      <c r="L61" s="36"/>
      <c r="M61" s="36"/>
      <c r="N61" s="36"/>
      <c r="O61" s="36"/>
    </row>
    <row r="64" spans="1:15" ht="14.25" x14ac:dyDescent="0.15">
      <c r="A64" s="78" t="s">
        <v>68</v>
      </c>
      <c r="B64" s="78"/>
      <c r="C64" s="78"/>
      <c r="D64" s="78"/>
      <c r="E64" s="78"/>
      <c r="F64" s="78"/>
      <c r="G64" s="78"/>
      <c r="H64" s="78"/>
      <c r="I64" s="78"/>
      <c r="J64" s="78"/>
      <c r="K64" s="78"/>
      <c r="L64" s="78"/>
      <c r="M64" s="78"/>
      <c r="N64" s="78"/>
      <c r="O64" s="78"/>
    </row>
    <row r="65" spans="1:15" ht="25.5" customHeight="1" x14ac:dyDescent="0.15">
      <c r="A65" s="79" t="s">
        <v>44</v>
      </c>
      <c r="B65" s="80"/>
      <c r="C65" s="81"/>
      <c r="D65" s="79" t="s">
        <v>45</v>
      </c>
      <c r="E65" s="80"/>
      <c r="F65" s="80"/>
      <c r="G65" s="80"/>
      <c r="H65" s="80"/>
      <c r="I65" s="80"/>
      <c r="J65" s="80"/>
      <c r="K65" s="80"/>
      <c r="L65" s="81"/>
      <c r="M65" s="82" t="s">
        <v>46</v>
      </c>
      <c r="N65" s="82"/>
      <c r="O65" s="82"/>
    </row>
    <row r="66" spans="1:15" ht="27" customHeight="1" x14ac:dyDescent="0.15">
      <c r="A66" s="194" t="s">
        <v>108</v>
      </c>
      <c r="B66" s="195"/>
      <c r="C66" s="196"/>
      <c r="D66" s="197" t="s">
        <v>109</v>
      </c>
      <c r="E66" s="198"/>
      <c r="F66" s="198"/>
      <c r="G66" s="198"/>
      <c r="H66" s="198"/>
      <c r="I66" s="198"/>
      <c r="J66" s="198"/>
      <c r="K66" s="198"/>
      <c r="L66" s="199"/>
      <c r="M66" s="200">
        <v>6</v>
      </c>
      <c r="N66" s="201"/>
      <c r="O66" s="16" t="s">
        <v>47</v>
      </c>
    </row>
    <row r="67" spans="1:15" ht="27" customHeight="1" x14ac:dyDescent="0.15">
      <c r="A67" s="194" t="s">
        <v>110</v>
      </c>
      <c r="B67" s="195"/>
      <c r="C67" s="196"/>
      <c r="D67" s="197" t="s">
        <v>111</v>
      </c>
      <c r="E67" s="198"/>
      <c r="F67" s="198"/>
      <c r="G67" s="198"/>
      <c r="H67" s="198"/>
      <c r="I67" s="198"/>
      <c r="J67" s="198"/>
      <c r="K67" s="198"/>
      <c r="L67" s="199"/>
      <c r="M67" s="200">
        <v>10</v>
      </c>
      <c r="N67" s="201"/>
      <c r="O67" s="16" t="s">
        <v>47</v>
      </c>
    </row>
    <row r="68" spans="1:15" ht="30" customHeight="1" x14ac:dyDescent="0.15">
      <c r="A68" s="194" t="s">
        <v>126</v>
      </c>
      <c r="B68" s="195"/>
      <c r="C68" s="196"/>
      <c r="D68" s="197" t="s">
        <v>127</v>
      </c>
      <c r="E68" s="198"/>
      <c r="F68" s="198"/>
      <c r="G68" s="198"/>
      <c r="H68" s="198"/>
      <c r="I68" s="198"/>
      <c r="J68" s="198"/>
      <c r="K68" s="198"/>
      <c r="L68" s="199"/>
      <c r="M68" s="200">
        <v>11</v>
      </c>
      <c r="N68" s="201"/>
      <c r="O68" s="16" t="s">
        <v>47</v>
      </c>
    </row>
    <row r="69" spans="1:15" x14ac:dyDescent="0.15">
      <c r="A69" s="2" t="s">
        <v>124</v>
      </c>
    </row>
    <row r="71" spans="1:15" ht="14.25" x14ac:dyDescent="0.15">
      <c r="A71" s="64" t="s">
        <v>48</v>
      </c>
      <c r="B71" s="64"/>
      <c r="C71" s="64"/>
      <c r="D71" s="64"/>
      <c r="E71" s="64"/>
      <c r="F71" s="64"/>
      <c r="G71" s="64"/>
      <c r="H71" s="64"/>
      <c r="I71" s="64"/>
      <c r="J71" s="64"/>
      <c r="K71" s="64"/>
      <c r="L71" s="64"/>
      <c r="M71" s="64"/>
      <c r="N71" s="64"/>
      <c r="O71" s="64"/>
    </row>
    <row r="72" spans="1:15" ht="14.25" x14ac:dyDescent="0.15">
      <c r="A72" s="64" t="s">
        <v>49</v>
      </c>
      <c r="B72" s="64"/>
      <c r="C72" s="64"/>
      <c r="D72" s="64"/>
      <c r="E72" s="64"/>
      <c r="F72" s="64"/>
      <c r="G72" s="64"/>
      <c r="H72" s="64"/>
      <c r="I72" s="64"/>
      <c r="J72" s="64"/>
      <c r="K72" s="64"/>
      <c r="L72" s="64"/>
      <c r="M72" s="64"/>
      <c r="N72" s="64"/>
      <c r="O72" s="64"/>
    </row>
  </sheetData>
  <mergeCells count="135">
    <mergeCell ref="A14:O14"/>
    <mergeCell ref="A15:O15"/>
    <mergeCell ref="B17:I17"/>
    <mergeCell ref="M17:O17"/>
    <mergeCell ref="B19:O19"/>
    <mergeCell ref="A21:B21"/>
    <mergeCell ref="C21:K21"/>
    <mergeCell ref="L21:O21"/>
    <mergeCell ref="K3:N3"/>
    <mergeCell ref="A6:H6"/>
    <mergeCell ref="B7:F7"/>
    <mergeCell ref="I9:N9"/>
    <mergeCell ref="I10:N10"/>
    <mergeCell ref="A13:O13"/>
    <mergeCell ref="N25:O25"/>
    <mergeCell ref="A26:C26"/>
    <mergeCell ref="D26:E26"/>
    <mergeCell ref="F26:G26"/>
    <mergeCell ref="H26:I26"/>
    <mergeCell ref="J26:K26"/>
    <mergeCell ref="L26:M26"/>
    <mergeCell ref="N26:O26"/>
    <mergeCell ref="A22:B22"/>
    <mergeCell ref="C22:E22"/>
    <mergeCell ref="F22:I22"/>
    <mergeCell ref="J22:O22"/>
    <mergeCell ref="A25:C25"/>
    <mergeCell ref="D25:E25"/>
    <mergeCell ref="F25:G25"/>
    <mergeCell ref="H25:I25"/>
    <mergeCell ref="J25:K25"/>
    <mergeCell ref="L25:M25"/>
    <mergeCell ref="N29:O29"/>
    <mergeCell ref="A29:C29"/>
    <mergeCell ref="D29:E29"/>
    <mergeCell ref="F29:G29"/>
    <mergeCell ref="H29:I29"/>
    <mergeCell ref="J29:K29"/>
    <mergeCell ref="L29:M29"/>
    <mergeCell ref="N27:O27"/>
    <mergeCell ref="A28:C28"/>
    <mergeCell ref="D28:E28"/>
    <mergeCell ref="F28:G28"/>
    <mergeCell ref="H28:I28"/>
    <mergeCell ref="J28:K28"/>
    <mergeCell ref="L28:M28"/>
    <mergeCell ref="N28:O28"/>
    <mergeCell ref="A27:C27"/>
    <mergeCell ref="D27:E27"/>
    <mergeCell ref="F27:G27"/>
    <mergeCell ref="H27:I27"/>
    <mergeCell ref="J27:K27"/>
    <mergeCell ref="L27:M27"/>
    <mergeCell ref="N30:O30"/>
    <mergeCell ref="A31:C31"/>
    <mergeCell ref="D31:E31"/>
    <mergeCell ref="F31:G31"/>
    <mergeCell ref="H31:I31"/>
    <mergeCell ref="J31:K31"/>
    <mergeCell ref="L31:M31"/>
    <mergeCell ref="N31:O31"/>
    <mergeCell ref="A30:C30"/>
    <mergeCell ref="D30:E30"/>
    <mergeCell ref="F30:G30"/>
    <mergeCell ref="H30:I30"/>
    <mergeCell ref="J30:K30"/>
    <mergeCell ref="L30:M30"/>
    <mergeCell ref="N32:O32"/>
    <mergeCell ref="A33:C33"/>
    <mergeCell ref="D33:E33"/>
    <mergeCell ref="F33:G33"/>
    <mergeCell ref="H33:I33"/>
    <mergeCell ref="J33:K33"/>
    <mergeCell ref="L33:M33"/>
    <mergeCell ref="N33:O33"/>
    <mergeCell ref="A32:C32"/>
    <mergeCell ref="D32:E32"/>
    <mergeCell ref="F32:G32"/>
    <mergeCell ref="H32:I32"/>
    <mergeCell ref="J32:K32"/>
    <mergeCell ref="L32:M32"/>
    <mergeCell ref="A36:O36"/>
    <mergeCell ref="A37:O37"/>
    <mergeCell ref="A38:O38"/>
    <mergeCell ref="C42:D42"/>
    <mergeCell ref="F42:G42"/>
    <mergeCell ref="N34:O34"/>
    <mergeCell ref="A35:C35"/>
    <mergeCell ref="D35:E35"/>
    <mergeCell ref="F35:G35"/>
    <mergeCell ref="H35:I35"/>
    <mergeCell ref="J35:K35"/>
    <mergeCell ref="L35:M35"/>
    <mergeCell ref="N35:O35"/>
    <mergeCell ref="A34:C34"/>
    <mergeCell ref="D34:E34"/>
    <mergeCell ref="F34:G34"/>
    <mergeCell ref="H34:I34"/>
    <mergeCell ref="J34:K34"/>
    <mergeCell ref="L34:M34"/>
    <mergeCell ref="B52:C52"/>
    <mergeCell ref="B53:C53"/>
    <mergeCell ref="B54:C54"/>
    <mergeCell ref="B55:C55"/>
    <mergeCell ref="B56:C56"/>
    <mergeCell ref="A45:C45"/>
    <mergeCell ref="A46:C46"/>
    <mergeCell ref="B47:C47"/>
    <mergeCell ref="B48:C48"/>
    <mergeCell ref="A49:C49"/>
    <mergeCell ref="B50:C50"/>
    <mergeCell ref="A67:C67"/>
    <mergeCell ref="D67:L67"/>
    <mergeCell ref="M67:N67"/>
    <mergeCell ref="A71:O71"/>
    <mergeCell ref="A72:O72"/>
    <mergeCell ref="I42:J42"/>
    <mergeCell ref="M42:O42"/>
    <mergeCell ref="D47:E47"/>
    <mergeCell ref="A66:C66"/>
    <mergeCell ref="D66:L66"/>
    <mergeCell ref="M66:N66"/>
    <mergeCell ref="A68:C68"/>
    <mergeCell ref="D68:L68"/>
    <mergeCell ref="M68:N68"/>
    <mergeCell ref="A64:O64"/>
    <mergeCell ref="A65:C65"/>
    <mergeCell ref="D65:L65"/>
    <mergeCell ref="M65:O65"/>
    <mergeCell ref="B60:C60"/>
    <mergeCell ref="B61:C61"/>
    <mergeCell ref="B57:C57"/>
    <mergeCell ref="B58:C58"/>
    <mergeCell ref="A59:C59"/>
    <mergeCell ref="B51:C51"/>
  </mergeCells>
  <phoneticPr fontId="3"/>
  <dataValidations count="1">
    <dataValidation type="list" allowBlank="1" showInputMessage="1" showErrorMessage="1" sqref="H26:I26">
      <formula1>$S$26:$S$27</formula1>
    </dataValidation>
  </dataValidations>
  <pageMargins left="0.69" right="0.28000000000000003" top="0.55118110236220474" bottom="0.55118110236220474" header="0.31496062992125984" footer="0.31496062992125984"/>
  <pageSetup paperSize="9" scale="98" fitToHeight="0" orientation="portrait" r:id="rId1"/>
  <headerFooter>
    <oddHeader>&amp;R&amp;"ＭＳ 明朝,標準"&amp;12＜別紙1＞</oddHeader>
  </headerFooter>
  <rowBreaks count="1" manualBreakCount="1">
    <brk id="38"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申請書2019 (事前審査用) </vt:lpstr>
      <vt:lpstr>申請書2019 (記載例) </vt:lpstr>
      <vt:lpstr>'申請書2019 (記載例) '!Print_Area</vt:lpstr>
      <vt:lpstr>'申請書2019 (事前審査用)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moru01</dc:creator>
  <cp:lastModifiedBy>moru01</cp:lastModifiedBy>
  <cp:lastPrinted>2019-02-18T00:57:42Z</cp:lastPrinted>
  <dcterms:created xsi:type="dcterms:W3CDTF">2017-03-30T08:45:25Z</dcterms:created>
  <dcterms:modified xsi:type="dcterms:W3CDTF">2019-06-04T05:50:17Z</dcterms:modified>
</cp:coreProperties>
</file>