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1\disk\森林・山村多面的資料\2019(H31)実施要領HP用\HP用様式改元改正\"/>
    </mc:Choice>
  </mc:AlternateContent>
  <bookViews>
    <workbookView xWindow="0" yWindow="0" windowWidth="19170" windowHeight="8550" activeTab="1"/>
  </bookViews>
  <sheets>
    <sheet name="出納簿 様式" sheetId="1" r:id="rId1"/>
    <sheet name="出納簿 記載事例" sheetId="3" r:id="rId2"/>
  </sheets>
  <definedNames>
    <definedName name="_xlnm.Print_Area" localSheetId="0">'出納簿 様式'!$A$1:$Q$22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F27" i="3"/>
  <c r="L27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L22" i="1"/>
  <c r="K7" i="1"/>
  <c r="N7" i="1"/>
  <c r="M27" i="3"/>
  <c r="J27" i="3"/>
  <c r="I27" i="3"/>
  <c r="H27" i="3"/>
  <c r="G27" i="3"/>
  <c r="E27" i="3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M22" i="1"/>
  <c r="K27" i="3"/>
  <c r="N27" i="3"/>
  <c r="K22" i="1"/>
  <c r="J22" i="1"/>
  <c r="I22" i="1"/>
  <c r="H22" i="1"/>
  <c r="G22" i="1"/>
  <c r="E22" i="1"/>
  <c r="N22" i="1"/>
</calcChain>
</file>

<file path=xl/sharedStrings.xml><?xml version="1.0" encoding="utf-8"?>
<sst xmlns="http://schemas.openxmlformats.org/spreadsheetml/2006/main" count="100" uniqueCount="62">
  <si>
    <t>日付</t>
    <rPh sb="0" eb="2">
      <t>ヒヅケ</t>
    </rPh>
    <phoneticPr fontId="1"/>
  </si>
  <si>
    <t>内　　　容</t>
    <rPh sb="0" eb="1">
      <t>ウチ</t>
    </rPh>
    <rPh sb="4" eb="5">
      <t>カタチ</t>
    </rPh>
    <phoneticPr fontId="1"/>
  </si>
  <si>
    <t>収入（円）</t>
    <rPh sb="0" eb="2">
      <t>シュウニュウ</t>
    </rPh>
    <rPh sb="3" eb="4">
      <t>エン</t>
    </rPh>
    <phoneticPr fontId="1"/>
  </si>
  <si>
    <t>支出（円）</t>
    <rPh sb="0" eb="2">
      <t>シシュツ</t>
    </rPh>
    <rPh sb="3" eb="4">
      <t>エン</t>
    </rPh>
    <phoneticPr fontId="1"/>
  </si>
  <si>
    <t>日当</t>
    <rPh sb="0" eb="2">
      <t>ニットウ</t>
    </rPh>
    <phoneticPr fontId="1"/>
  </si>
  <si>
    <t>委託費</t>
    <rPh sb="0" eb="3">
      <t>イタクヒ</t>
    </rPh>
    <phoneticPr fontId="1"/>
  </si>
  <si>
    <t>その他</t>
    <rPh sb="2" eb="3">
      <t>タ</t>
    </rPh>
    <phoneticPr fontId="1"/>
  </si>
  <si>
    <t>資機材の購入等</t>
    <rPh sb="0" eb="3">
      <t>シキザイ</t>
    </rPh>
    <rPh sb="4" eb="6">
      <t>コウニュウ</t>
    </rPh>
    <rPh sb="6" eb="7">
      <t>トウ</t>
    </rPh>
    <phoneticPr fontId="1"/>
  </si>
  <si>
    <t>残　額</t>
    <rPh sb="0" eb="1">
      <t>ザン</t>
    </rPh>
    <rPh sb="2" eb="3">
      <t>ガク</t>
    </rPh>
    <phoneticPr fontId="1"/>
  </si>
  <si>
    <t>領収書等番号</t>
    <rPh sb="0" eb="3">
      <t>リョウシュウショ</t>
    </rPh>
    <rPh sb="3" eb="4">
      <t>トウ</t>
    </rPh>
    <rPh sb="4" eb="6">
      <t>バンゴウ</t>
    </rPh>
    <phoneticPr fontId="1"/>
  </si>
  <si>
    <t>活動実施日</t>
    <rPh sb="0" eb="2">
      <t>カツドウ</t>
    </rPh>
    <rPh sb="2" eb="5">
      <t>ジッシビ</t>
    </rPh>
    <phoneticPr fontId="1"/>
  </si>
  <si>
    <t>備考（財産の保管場所）</t>
    <rPh sb="0" eb="2">
      <t>ビコウ</t>
    </rPh>
    <rPh sb="3" eb="5">
      <t>ザイサン</t>
    </rPh>
    <rPh sb="6" eb="8">
      <t>ホカン</t>
    </rPh>
    <rPh sb="8" eb="10">
      <t>バショ</t>
    </rPh>
    <phoneticPr fontId="1"/>
  </si>
  <si>
    <t>25.6.26</t>
    <phoneticPr fontId="1"/>
  </si>
  <si>
    <t>組織員　○○氏立替金</t>
    <rPh sb="0" eb="2">
      <t>ソシキ</t>
    </rPh>
    <rPh sb="2" eb="3">
      <t>イン</t>
    </rPh>
    <rPh sb="6" eb="7">
      <t>シ</t>
    </rPh>
    <rPh sb="7" eb="10">
      <t>タテカエキン</t>
    </rPh>
    <phoneticPr fontId="1"/>
  </si>
  <si>
    <t>下刈り作業傷害保険加入　5人分×300円</t>
    <rPh sb="0" eb="2">
      <t>シタガ</t>
    </rPh>
    <rPh sb="3" eb="5">
      <t>サギョウ</t>
    </rPh>
    <rPh sb="5" eb="7">
      <t>ショウガイ</t>
    </rPh>
    <rPh sb="7" eb="9">
      <t>ホケン</t>
    </rPh>
    <rPh sb="9" eb="11">
      <t>カニュウ</t>
    </rPh>
    <rPh sb="13" eb="14">
      <t>ニン</t>
    </rPh>
    <rPh sb="14" eb="15">
      <t>ブン</t>
    </rPh>
    <rPh sb="19" eb="20">
      <t>エン</t>
    </rPh>
    <phoneticPr fontId="1"/>
  </si>
  <si>
    <t>○○団体からの借入金</t>
    <rPh sb="2" eb="4">
      <t>ダンタイ</t>
    </rPh>
    <rPh sb="7" eb="10">
      <t>カリイレキン</t>
    </rPh>
    <phoneticPr fontId="1"/>
  </si>
  <si>
    <t>25.7. 1</t>
    <phoneticPr fontId="1"/>
  </si>
  <si>
    <t>活動計画作成　日当(3,000×2人)</t>
    <rPh sb="0" eb="2">
      <t>カツドウ</t>
    </rPh>
    <rPh sb="2" eb="4">
      <t>ケイカク</t>
    </rPh>
    <rPh sb="4" eb="6">
      <t>サクセイ</t>
    </rPh>
    <rPh sb="7" eb="9">
      <t>ニットウ</t>
    </rPh>
    <rPh sb="17" eb="18">
      <t>ニン</t>
    </rPh>
    <phoneticPr fontId="1"/>
  </si>
  <si>
    <t>25.7.15</t>
    <phoneticPr fontId="1"/>
  </si>
  <si>
    <t>25.7. 7</t>
    <phoneticPr fontId="1"/>
  </si>
  <si>
    <t>25.7.12</t>
    <phoneticPr fontId="1"/>
  </si>
  <si>
    <t>○○林班の草木刈払い作業日当(5,000×6人)</t>
    <rPh sb="2" eb="3">
      <t>リン</t>
    </rPh>
    <rPh sb="3" eb="4">
      <t>パン</t>
    </rPh>
    <rPh sb="5" eb="7">
      <t>ソウモク</t>
    </rPh>
    <rPh sb="7" eb="8">
      <t>カリ</t>
    </rPh>
    <rPh sb="8" eb="9">
      <t>ハラ</t>
    </rPh>
    <rPh sb="10" eb="12">
      <t>サギョウ</t>
    </rPh>
    <rPh sb="12" eb="14">
      <t>ニットウ</t>
    </rPh>
    <rPh sb="22" eb="23">
      <t>ニン</t>
    </rPh>
    <phoneticPr fontId="1"/>
  </si>
  <si>
    <t>刈払い機消耗部品購入(1,000円×6枚)</t>
    <rPh sb="0" eb="1">
      <t>カ</t>
    </rPh>
    <rPh sb="1" eb="2">
      <t>ハラ</t>
    </rPh>
    <rPh sb="3" eb="4">
      <t>キ</t>
    </rPh>
    <rPh sb="4" eb="6">
      <t>ショウモウ</t>
    </rPh>
    <rPh sb="6" eb="8">
      <t>ブヒン</t>
    </rPh>
    <rPh sb="8" eb="10">
      <t>コウニュウ</t>
    </rPh>
    <rPh sb="16" eb="17">
      <t>エン</t>
    </rPh>
    <rPh sb="19" eb="20">
      <t>マイ</t>
    </rPh>
    <phoneticPr fontId="1"/>
  </si>
  <si>
    <t>刈払い機燃料購入（混合油）</t>
    <rPh sb="0" eb="1">
      <t>カリ</t>
    </rPh>
    <rPh sb="1" eb="2">
      <t>ハラ</t>
    </rPh>
    <rPh sb="3" eb="4">
      <t>キ</t>
    </rPh>
    <rPh sb="4" eb="6">
      <t>ネンリョウ</t>
    </rPh>
    <rPh sb="6" eb="8">
      <t>コウニュウ</t>
    </rPh>
    <rPh sb="9" eb="12">
      <t>コンゴウユ</t>
    </rPh>
    <phoneticPr fontId="1"/>
  </si>
  <si>
    <t>25.7.20</t>
    <phoneticPr fontId="1"/>
  </si>
  <si>
    <t>プリンターインク、複写用紙</t>
    <rPh sb="9" eb="11">
      <t>フクシャ</t>
    </rPh>
    <rPh sb="11" eb="13">
      <t>ヨウシ</t>
    </rPh>
    <phoneticPr fontId="1"/>
  </si>
  <si>
    <t>25.11.11</t>
    <phoneticPr fontId="1"/>
  </si>
  <si>
    <t>対策交付金</t>
    <rPh sb="0" eb="2">
      <t>タイサク</t>
    </rPh>
    <rPh sb="2" eb="5">
      <t>コウフキン</t>
    </rPh>
    <phoneticPr fontId="1"/>
  </si>
  <si>
    <t>25.11.12</t>
    <phoneticPr fontId="1"/>
  </si>
  <si>
    <t>組織員　○○氏立替金 返済</t>
    <rPh sb="0" eb="2">
      <t>ソシキ</t>
    </rPh>
    <rPh sb="2" eb="3">
      <t>イン</t>
    </rPh>
    <rPh sb="6" eb="7">
      <t>シ</t>
    </rPh>
    <rPh sb="7" eb="10">
      <t>タテカエキン</t>
    </rPh>
    <rPh sb="11" eb="13">
      <t>ヘンサイ</t>
    </rPh>
    <phoneticPr fontId="1"/>
  </si>
  <si>
    <t>25.11.13</t>
    <phoneticPr fontId="1"/>
  </si>
  <si>
    <t>○○団体からの借入金 返済</t>
    <rPh sb="2" eb="4">
      <t>ダンタイ</t>
    </rPh>
    <rPh sb="7" eb="10">
      <t>カリイレキン</t>
    </rPh>
    <rPh sb="11" eb="13">
      <t>ヘンサイ</t>
    </rPh>
    <phoneticPr fontId="1"/>
  </si>
  <si>
    <t>25.11.20</t>
    <phoneticPr fontId="1"/>
  </si>
  <si>
    <t>下刈り、補植委託料支払い（○○森林組合）</t>
    <rPh sb="6" eb="8">
      <t>イタク</t>
    </rPh>
    <rPh sb="8" eb="9">
      <t>リョウ</t>
    </rPh>
    <rPh sb="9" eb="11">
      <t>シハラ</t>
    </rPh>
    <rPh sb="15" eb="17">
      <t>シンリン</t>
    </rPh>
    <rPh sb="17" eb="19">
      <t>クミアイ</t>
    </rPh>
    <phoneticPr fontId="1"/>
  </si>
  <si>
    <t>25.12.20</t>
    <phoneticPr fontId="1"/>
  </si>
  <si>
    <t>25.11.15</t>
    <phoneticPr fontId="1"/>
  </si>
  <si>
    <t>チェンーソー購入代金支払い（80,000円/台×1台）</t>
    <rPh sb="6" eb="8">
      <t>コウニュウ</t>
    </rPh>
    <rPh sb="8" eb="10">
      <t>ダイキン</t>
    </rPh>
    <rPh sb="10" eb="12">
      <t>シハラ</t>
    </rPh>
    <rPh sb="20" eb="21">
      <t>エン</t>
    </rPh>
    <rPh sb="22" eb="23">
      <t>ダイ</t>
    </rPh>
    <rPh sb="25" eb="26">
      <t>ダイ</t>
    </rPh>
    <phoneticPr fontId="1"/>
  </si>
  <si>
    <t>計</t>
    <rPh sb="0" eb="1">
      <t>ケイ</t>
    </rPh>
    <phoneticPr fontId="1"/>
  </si>
  <si>
    <t>団体事務所に保管</t>
    <rPh sb="0" eb="2">
      <t>ダンタイ</t>
    </rPh>
    <rPh sb="2" eb="5">
      <t>ジムショ</t>
    </rPh>
    <rPh sb="6" eb="8">
      <t>ホカン</t>
    </rPh>
    <phoneticPr fontId="1"/>
  </si>
  <si>
    <t>活動記録整理　日当(2,500×2人)</t>
    <rPh sb="0" eb="2">
      <t>カツドウ</t>
    </rPh>
    <rPh sb="2" eb="4">
      <t>キロク</t>
    </rPh>
    <rPh sb="4" eb="6">
      <t>セイリ</t>
    </rPh>
    <rPh sb="7" eb="9">
      <t>ニットウ</t>
    </rPh>
    <rPh sb="17" eb="18">
      <t>ニン</t>
    </rPh>
    <phoneticPr fontId="1"/>
  </si>
  <si>
    <t>タイプ別</t>
    <rPh sb="3" eb="4">
      <t>ベツ</t>
    </rPh>
    <phoneticPr fontId="1"/>
  </si>
  <si>
    <t>人件費</t>
    <rPh sb="0" eb="3">
      <t>ジンケンヒ</t>
    </rPh>
    <phoneticPr fontId="1"/>
  </si>
  <si>
    <t>郵送料</t>
    <rPh sb="0" eb="3">
      <t>ユウソウリョウ</t>
    </rPh>
    <phoneticPr fontId="1"/>
  </si>
  <si>
    <t>②</t>
    <phoneticPr fontId="1"/>
  </si>
  <si>
    <t>①</t>
    <phoneticPr fontId="1"/>
  </si>
  <si>
    <t>資機材</t>
    <rPh sb="0" eb="3">
      <t>シキザイ</t>
    </rPh>
    <phoneticPr fontId="1"/>
  </si>
  <si>
    <t>5
A-6</t>
    <phoneticPr fontId="1"/>
  </si>
  <si>
    <t>6
A-6</t>
    <phoneticPr fontId="1"/>
  </si>
  <si>
    <t>7
A-6</t>
    <phoneticPr fontId="1"/>
  </si>
  <si>
    <t>12
A-10</t>
    <phoneticPr fontId="1"/>
  </si>
  <si>
    <t>27.9.1</t>
    <phoneticPr fontId="1"/>
  </si>
  <si>
    <t>27.10.26～27</t>
    <phoneticPr fontId="1"/>
  </si>
  <si>
    <t>27.9.15</t>
    <phoneticPr fontId="1"/>
  </si>
  <si>
    <t>27.12.10</t>
    <phoneticPr fontId="1"/>
  </si>
  <si>
    <t>○○林班の草木刈払い作業用防振手袋購入(1,000×6人)</t>
    <rPh sb="2" eb="3">
      <t>リン</t>
    </rPh>
    <rPh sb="3" eb="4">
      <t>パン</t>
    </rPh>
    <rPh sb="5" eb="7">
      <t>ソウモク</t>
    </rPh>
    <rPh sb="7" eb="8">
      <t>カリ</t>
    </rPh>
    <rPh sb="8" eb="9">
      <t>ハラ</t>
    </rPh>
    <rPh sb="10" eb="12">
      <t>サギョウ</t>
    </rPh>
    <rPh sb="12" eb="13">
      <t>ヨウ</t>
    </rPh>
    <rPh sb="13" eb="15">
      <t>ボウシン</t>
    </rPh>
    <rPh sb="15" eb="17">
      <t>テブクロ</t>
    </rPh>
    <rPh sb="17" eb="19">
      <t>コウニュウ</t>
    </rPh>
    <rPh sb="27" eb="28">
      <t>ニン</t>
    </rPh>
    <phoneticPr fontId="1"/>
  </si>
  <si>
    <t>（様式第18号）</t>
    <rPh sb="1" eb="3">
      <t>ヨウシキ</t>
    </rPh>
    <rPh sb="3" eb="4">
      <t>ダイ</t>
    </rPh>
    <rPh sb="6" eb="7">
      <t>ゴウ</t>
    </rPh>
    <phoneticPr fontId="1"/>
  </si>
  <si>
    <t>令和　　年度　森林・山村多面的機能発揮対策交付金（金銭出納簿）</t>
    <rPh sb="4" eb="6">
      <t>ネンド</t>
    </rPh>
    <rPh sb="7" eb="9">
      <t>シンリン</t>
    </rPh>
    <rPh sb="10" eb="12">
      <t>サンソン</t>
    </rPh>
    <rPh sb="12" eb="15">
      <t>タメンテキ</t>
    </rPh>
    <rPh sb="15" eb="17">
      <t>キノウ</t>
    </rPh>
    <rPh sb="17" eb="19">
      <t>ハッキ</t>
    </rPh>
    <rPh sb="19" eb="21">
      <t>タイサク</t>
    </rPh>
    <rPh sb="21" eb="24">
      <t>コウフキン</t>
    </rPh>
    <rPh sb="25" eb="27">
      <t>キンセン</t>
    </rPh>
    <rPh sb="27" eb="30">
      <t>スイトウボ</t>
    </rPh>
    <phoneticPr fontId="1"/>
  </si>
  <si>
    <t>立替（円）</t>
    <rPh sb="0" eb="2">
      <t>タテカ</t>
    </rPh>
    <rPh sb="3" eb="4">
      <t>エン</t>
    </rPh>
    <phoneticPr fontId="1"/>
  </si>
  <si>
    <t>資機材の購入費のうち交付金充当額</t>
    <rPh sb="6" eb="7">
      <t>ヒ</t>
    </rPh>
    <rPh sb="10" eb="13">
      <t>コウフキン</t>
    </rPh>
    <rPh sb="13" eb="15">
      <t>ジュウトウ</t>
    </rPh>
    <rPh sb="15" eb="16">
      <t>ガク</t>
    </rPh>
    <phoneticPr fontId="1"/>
  </si>
  <si>
    <t>資機材の
購入等</t>
    <rPh sb="0" eb="3">
      <t>シキザイ</t>
    </rPh>
    <rPh sb="5" eb="7">
      <t>コウニュウ</t>
    </rPh>
    <rPh sb="7" eb="8">
      <t>トウ</t>
    </rPh>
    <phoneticPr fontId="1"/>
  </si>
  <si>
    <t>立替返済</t>
    <rPh sb="0" eb="2">
      <t>タテカエ</t>
    </rPh>
    <rPh sb="2" eb="4">
      <t>ヘンサイ</t>
    </rPh>
    <phoneticPr fontId="1"/>
  </si>
  <si>
    <t>チェンーソー購入費（自己資金充当）</t>
    <rPh sb="8" eb="9">
      <t>ヒ</t>
    </rPh>
    <rPh sb="10" eb="12">
      <t>ジコ</t>
    </rPh>
    <rPh sb="12" eb="14">
      <t>シキン</t>
    </rPh>
    <rPh sb="14" eb="16">
      <t>ジュウトウ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</si>
</sst>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" fontId="0" fillId="0" borderId="1" xfId="0" applyNumberFormat="1" applyBorder="1">
      <alignment vertical="center"/>
    </xf>
    <xf numFmtId="3" fontId="0" fillId="2" borderId="11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0" fontId="2" fillId="0" borderId="8" xfId="0" applyFont="1" applyBorder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3" fontId="6" fillId="0" borderId="1" xfId="0" applyNumberFormat="1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0" fillId="0" borderId="1" xfId="0" applyNumberFormat="1" applyFill="1" applyBorder="1">
      <alignment vertical="center"/>
    </xf>
    <xf numFmtId="0" fontId="10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2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zoomScaleNormal="100" workbookViewId="0">
      <selection activeCell="N7" sqref="N7"/>
    </sheetView>
  </sheetViews>
  <sheetFormatPr defaultRowHeight="13.5" x14ac:dyDescent="0.15"/>
  <cols>
    <col min="1" max="1" width="2.375" customWidth="1"/>
    <col min="2" max="2" width="5" customWidth="1"/>
    <col min="3" max="3" width="6.125" customWidth="1"/>
    <col min="4" max="4" width="31" customWidth="1"/>
    <col min="5" max="6" width="10.5" customWidth="1"/>
    <col min="7" max="7" width="8.5" customWidth="1"/>
    <col min="8" max="8" width="8.875" customWidth="1"/>
    <col min="9" max="9" width="9.375" customWidth="1"/>
    <col min="10" max="10" width="9.5" customWidth="1"/>
    <col min="11" max="13" width="9.125" customWidth="1"/>
    <col min="14" max="14" width="10.125" customWidth="1"/>
    <col min="15" max="15" width="8.5" customWidth="1"/>
    <col min="16" max="16" width="11.5" customWidth="1"/>
    <col min="17" max="17" width="14.25" customWidth="1"/>
  </cols>
  <sheetData>
    <row r="2" spans="2:17" ht="14.25" x14ac:dyDescent="0.15">
      <c r="B2" s="31" t="s">
        <v>55</v>
      </c>
      <c r="C2" s="31"/>
      <c r="D2" s="30"/>
      <c r="E2" s="30"/>
      <c r="F2" s="28"/>
    </row>
    <row r="3" spans="2:17" ht="17.100000000000001" customHeight="1" x14ac:dyDescent="0.15">
      <c r="B3" s="29" t="s">
        <v>56</v>
      </c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 thickBot="1" x14ac:dyDescent="0.2"/>
    <row r="5" spans="2:17" ht="15.95" customHeight="1" x14ac:dyDescent="0.15">
      <c r="B5" s="37" t="s">
        <v>0</v>
      </c>
      <c r="C5" s="38" t="s">
        <v>40</v>
      </c>
      <c r="D5" s="39" t="s">
        <v>1</v>
      </c>
      <c r="E5" s="39" t="s">
        <v>2</v>
      </c>
      <c r="F5" s="39" t="s">
        <v>57</v>
      </c>
      <c r="G5" s="40" t="s">
        <v>3</v>
      </c>
      <c r="H5" s="41"/>
      <c r="I5" s="41"/>
      <c r="J5" s="41"/>
      <c r="K5" s="42"/>
      <c r="L5" s="32" t="s">
        <v>58</v>
      </c>
      <c r="M5" s="48" t="s">
        <v>60</v>
      </c>
      <c r="N5" s="39" t="s">
        <v>8</v>
      </c>
      <c r="O5" s="38" t="s">
        <v>9</v>
      </c>
      <c r="P5" s="38" t="s">
        <v>10</v>
      </c>
      <c r="Q5" s="49" t="s">
        <v>11</v>
      </c>
    </row>
    <row r="6" spans="2:17" ht="27.95" customHeight="1" x14ac:dyDescent="0.15">
      <c r="B6" s="43"/>
      <c r="C6" s="44"/>
      <c r="D6" s="45"/>
      <c r="E6" s="45"/>
      <c r="F6" s="45"/>
      <c r="G6" s="46" t="s">
        <v>4</v>
      </c>
      <c r="H6" s="46" t="s">
        <v>5</v>
      </c>
      <c r="I6" s="46" t="s">
        <v>6</v>
      </c>
      <c r="J6" s="47" t="s">
        <v>59</v>
      </c>
      <c r="K6" s="47" t="s">
        <v>37</v>
      </c>
      <c r="L6" s="33"/>
      <c r="M6" s="44"/>
      <c r="N6" s="45"/>
      <c r="O6" s="44"/>
      <c r="P6" s="44"/>
      <c r="Q6" s="35"/>
    </row>
    <row r="7" spans="2:17" ht="18" customHeight="1" x14ac:dyDescent="0.15">
      <c r="B7" s="2"/>
      <c r="C7" s="20"/>
      <c r="D7" s="1"/>
      <c r="E7" s="7"/>
      <c r="F7" s="7"/>
      <c r="G7" s="7"/>
      <c r="H7" s="7"/>
      <c r="I7" s="7"/>
      <c r="J7" s="7"/>
      <c r="K7" s="9">
        <f>SUM(G7:J7)</f>
        <v>0</v>
      </c>
      <c r="L7" s="34"/>
      <c r="M7" s="7"/>
      <c r="N7" s="9">
        <f>(N6+E7+F7)-(K7+M7)</f>
        <v>0</v>
      </c>
      <c r="O7" s="1"/>
      <c r="P7" s="1"/>
      <c r="Q7" s="3"/>
    </row>
    <row r="8" spans="2:17" ht="18" customHeight="1" x14ac:dyDescent="0.15">
      <c r="B8" s="2"/>
      <c r="C8" s="20"/>
      <c r="D8" s="1"/>
      <c r="E8" s="7"/>
      <c r="F8" s="7"/>
      <c r="G8" s="7"/>
      <c r="H8" s="7"/>
      <c r="I8" s="7"/>
      <c r="J8" s="7"/>
      <c r="K8" s="9">
        <f t="shared" ref="K8:K21" si="0">SUM(G8:J8)</f>
        <v>0</v>
      </c>
      <c r="L8" s="34"/>
      <c r="M8" s="7"/>
      <c r="N8" s="9">
        <f t="shared" ref="N8:N21" si="1">(N7+E8+F8)-(K8+M8)</f>
        <v>0</v>
      </c>
      <c r="O8" s="1"/>
      <c r="P8" s="1"/>
      <c r="Q8" s="3"/>
    </row>
    <row r="9" spans="2:17" ht="18" customHeight="1" x14ac:dyDescent="0.15">
      <c r="B9" s="2"/>
      <c r="C9" s="20"/>
      <c r="D9" s="1"/>
      <c r="E9" s="7"/>
      <c r="F9" s="7"/>
      <c r="G9" s="7"/>
      <c r="H9" s="7"/>
      <c r="I9" s="7"/>
      <c r="J9" s="7"/>
      <c r="K9" s="9">
        <f t="shared" si="0"/>
        <v>0</v>
      </c>
      <c r="L9" s="34"/>
      <c r="M9" s="7"/>
      <c r="N9" s="9">
        <f t="shared" si="1"/>
        <v>0</v>
      </c>
      <c r="O9" s="1"/>
      <c r="P9" s="1"/>
      <c r="Q9" s="3"/>
    </row>
    <row r="10" spans="2:17" ht="18" customHeight="1" x14ac:dyDescent="0.15">
      <c r="B10" s="2"/>
      <c r="C10" s="20"/>
      <c r="D10" s="1"/>
      <c r="E10" s="7"/>
      <c r="F10" s="7"/>
      <c r="G10" s="7"/>
      <c r="H10" s="7"/>
      <c r="I10" s="7"/>
      <c r="J10" s="7"/>
      <c r="K10" s="9">
        <f t="shared" si="0"/>
        <v>0</v>
      </c>
      <c r="L10" s="34"/>
      <c r="M10" s="7"/>
      <c r="N10" s="9">
        <f t="shared" si="1"/>
        <v>0</v>
      </c>
      <c r="O10" s="1"/>
      <c r="P10" s="1"/>
      <c r="Q10" s="3"/>
    </row>
    <row r="11" spans="2:17" ht="18" customHeight="1" x14ac:dyDescent="0.15">
      <c r="B11" s="2"/>
      <c r="C11" s="20"/>
      <c r="D11" s="1"/>
      <c r="E11" s="7"/>
      <c r="F11" s="7"/>
      <c r="G11" s="7"/>
      <c r="H11" s="7"/>
      <c r="I11" s="7"/>
      <c r="J11" s="7"/>
      <c r="K11" s="9">
        <f t="shared" si="0"/>
        <v>0</v>
      </c>
      <c r="L11" s="34"/>
      <c r="M11" s="7"/>
      <c r="N11" s="9">
        <f t="shared" si="1"/>
        <v>0</v>
      </c>
      <c r="O11" s="1"/>
      <c r="P11" s="1"/>
      <c r="Q11" s="3"/>
    </row>
    <row r="12" spans="2:17" ht="18" customHeight="1" x14ac:dyDescent="0.15">
      <c r="B12" s="2"/>
      <c r="C12" s="20"/>
      <c r="D12" s="1"/>
      <c r="E12" s="7"/>
      <c r="F12" s="7"/>
      <c r="G12" s="7"/>
      <c r="H12" s="7"/>
      <c r="I12" s="7"/>
      <c r="J12" s="7"/>
      <c r="K12" s="9">
        <f t="shared" si="0"/>
        <v>0</v>
      </c>
      <c r="L12" s="34"/>
      <c r="M12" s="7"/>
      <c r="N12" s="9">
        <f t="shared" si="1"/>
        <v>0</v>
      </c>
      <c r="O12" s="1"/>
      <c r="P12" s="1"/>
      <c r="Q12" s="3"/>
    </row>
    <row r="13" spans="2:17" ht="18" customHeight="1" x14ac:dyDescent="0.15">
      <c r="B13" s="2"/>
      <c r="C13" s="20"/>
      <c r="D13" s="1"/>
      <c r="E13" s="7"/>
      <c r="F13" s="7"/>
      <c r="G13" s="7"/>
      <c r="H13" s="7"/>
      <c r="I13" s="7"/>
      <c r="J13" s="7"/>
      <c r="K13" s="9">
        <f t="shared" si="0"/>
        <v>0</v>
      </c>
      <c r="L13" s="34"/>
      <c r="M13" s="7"/>
      <c r="N13" s="9">
        <f t="shared" si="1"/>
        <v>0</v>
      </c>
      <c r="O13" s="1"/>
      <c r="P13" s="1"/>
      <c r="Q13" s="3"/>
    </row>
    <row r="14" spans="2:17" ht="18" customHeight="1" x14ac:dyDescent="0.15">
      <c r="B14" s="2"/>
      <c r="C14" s="20"/>
      <c r="D14" s="1"/>
      <c r="E14" s="7"/>
      <c r="F14" s="7"/>
      <c r="G14" s="7"/>
      <c r="H14" s="7"/>
      <c r="I14" s="7"/>
      <c r="J14" s="7"/>
      <c r="K14" s="9">
        <f t="shared" si="0"/>
        <v>0</v>
      </c>
      <c r="L14" s="34"/>
      <c r="M14" s="7"/>
      <c r="N14" s="9">
        <f t="shared" si="1"/>
        <v>0</v>
      </c>
      <c r="O14" s="1"/>
      <c r="P14" s="1"/>
      <c r="Q14" s="3"/>
    </row>
    <row r="15" spans="2:17" ht="18" customHeight="1" x14ac:dyDescent="0.15">
      <c r="B15" s="2"/>
      <c r="C15" s="20"/>
      <c r="D15" s="1"/>
      <c r="E15" s="7"/>
      <c r="F15" s="7"/>
      <c r="G15" s="7"/>
      <c r="H15" s="7"/>
      <c r="I15" s="7"/>
      <c r="J15" s="7"/>
      <c r="K15" s="9">
        <f t="shared" si="0"/>
        <v>0</v>
      </c>
      <c r="L15" s="34"/>
      <c r="M15" s="7"/>
      <c r="N15" s="9">
        <f t="shared" si="1"/>
        <v>0</v>
      </c>
      <c r="O15" s="1"/>
      <c r="P15" s="1"/>
      <c r="Q15" s="3"/>
    </row>
    <row r="16" spans="2:17" ht="18" customHeight="1" x14ac:dyDescent="0.15">
      <c r="B16" s="2"/>
      <c r="C16" s="20"/>
      <c r="D16" s="1"/>
      <c r="E16" s="7"/>
      <c r="F16" s="7"/>
      <c r="G16" s="7"/>
      <c r="H16" s="7"/>
      <c r="I16" s="7"/>
      <c r="J16" s="7"/>
      <c r="K16" s="9">
        <f t="shared" si="0"/>
        <v>0</v>
      </c>
      <c r="L16" s="34"/>
      <c r="M16" s="7"/>
      <c r="N16" s="9">
        <f t="shared" si="1"/>
        <v>0</v>
      </c>
      <c r="O16" s="1"/>
      <c r="P16" s="1"/>
      <c r="Q16" s="3"/>
    </row>
    <row r="17" spans="2:17" ht="18" customHeight="1" x14ac:dyDescent="0.15">
      <c r="B17" s="2"/>
      <c r="C17" s="20"/>
      <c r="D17" s="1"/>
      <c r="E17" s="7"/>
      <c r="F17" s="7"/>
      <c r="G17" s="7"/>
      <c r="H17" s="7"/>
      <c r="I17" s="7"/>
      <c r="J17" s="7"/>
      <c r="K17" s="9">
        <f t="shared" si="0"/>
        <v>0</v>
      </c>
      <c r="L17" s="34"/>
      <c r="M17" s="7"/>
      <c r="N17" s="9">
        <f t="shared" si="1"/>
        <v>0</v>
      </c>
      <c r="O17" s="1"/>
      <c r="P17" s="1"/>
      <c r="Q17" s="3"/>
    </row>
    <row r="18" spans="2:17" ht="18" customHeight="1" x14ac:dyDescent="0.15">
      <c r="B18" s="2"/>
      <c r="C18" s="21"/>
      <c r="D18" s="1"/>
      <c r="E18" s="7"/>
      <c r="F18" s="7"/>
      <c r="G18" s="7"/>
      <c r="H18" s="7"/>
      <c r="I18" s="7"/>
      <c r="J18" s="7"/>
      <c r="K18" s="9">
        <f t="shared" si="0"/>
        <v>0</v>
      </c>
      <c r="L18" s="34"/>
      <c r="M18" s="7"/>
      <c r="N18" s="9">
        <f t="shared" si="1"/>
        <v>0</v>
      </c>
      <c r="O18" s="1"/>
      <c r="P18" s="1"/>
      <c r="Q18" s="3"/>
    </row>
    <row r="19" spans="2:17" ht="18" customHeight="1" x14ac:dyDescent="0.15">
      <c r="B19" s="2"/>
      <c r="C19" s="20"/>
      <c r="D19" s="1"/>
      <c r="E19" s="7"/>
      <c r="F19" s="7"/>
      <c r="G19" s="7"/>
      <c r="H19" s="7"/>
      <c r="I19" s="7"/>
      <c r="J19" s="7"/>
      <c r="K19" s="9">
        <f t="shared" si="0"/>
        <v>0</v>
      </c>
      <c r="L19" s="34"/>
      <c r="M19" s="7"/>
      <c r="N19" s="9">
        <f t="shared" si="1"/>
        <v>0</v>
      </c>
      <c r="O19" s="1"/>
      <c r="P19" s="1"/>
      <c r="Q19" s="3"/>
    </row>
    <row r="20" spans="2:17" ht="18" customHeight="1" x14ac:dyDescent="0.15">
      <c r="B20" s="2"/>
      <c r="C20" s="20"/>
      <c r="D20" s="1"/>
      <c r="E20" s="7"/>
      <c r="F20" s="7"/>
      <c r="G20" s="7"/>
      <c r="H20" s="7"/>
      <c r="I20" s="7"/>
      <c r="J20" s="7"/>
      <c r="K20" s="9">
        <f t="shared" si="0"/>
        <v>0</v>
      </c>
      <c r="L20" s="34"/>
      <c r="M20" s="7"/>
      <c r="N20" s="9">
        <f t="shared" si="1"/>
        <v>0</v>
      </c>
      <c r="O20" s="1"/>
      <c r="P20" s="1"/>
      <c r="Q20" s="3"/>
    </row>
    <row r="21" spans="2:17" ht="18" customHeight="1" x14ac:dyDescent="0.15">
      <c r="B21" s="2"/>
      <c r="C21" s="20"/>
      <c r="D21" s="1"/>
      <c r="E21" s="7"/>
      <c r="F21" s="7"/>
      <c r="G21" s="7"/>
      <c r="H21" s="7"/>
      <c r="I21" s="7"/>
      <c r="J21" s="7"/>
      <c r="K21" s="9">
        <f t="shared" si="0"/>
        <v>0</v>
      </c>
      <c r="L21" s="34"/>
      <c r="M21" s="7"/>
      <c r="N21" s="9">
        <f t="shared" si="1"/>
        <v>0</v>
      </c>
      <c r="O21" s="1"/>
      <c r="P21" s="1"/>
      <c r="Q21" s="3"/>
    </row>
    <row r="22" spans="2:17" ht="18" customHeight="1" thickBot="1" x14ac:dyDescent="0.2">
      <c r="B22" s="4"/>
      <c r="C22" s="27"/>
      <c r="D22" s="5"/>
      <c r="E22" s="8">
        <f>SUM(E7:E21)</f>
        <v>0</v>
      </c>
      <c r="F22" s="8"/>
      <c r="G22" s="8">
        <f t="shared" ref="G22:M22" si="2">SUM(G7:G21)</f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>(E22)-(K22+M22)</f>
        <v>0</v>
      </c>
      <c r="O22" s="5"/>
      <c r="P22" s="5"/>
      <c r="Q22" s="6"/>
    </row>
  </sheetData>
  <mergeCells count="14">
    <mergeCell ref="P5:P6"/>
    <mergeCell ref="Q5:Q6"/>
    <mergeCell ref="B3:Q3"/>
    <mergeCell ref="B2:E2"/>
    <mergeCell ref="B5:B6"/>
    <mergeCell ref="D5:D6"/>
    <mergeCell ref="E5:E6"/>
    <mergeCell ref="N5:N6"/>
    <mergeCell ref="O5:O6"/>
    <mergeCell ref="G5:K5"/>
    <mergeCell ref="M5:M6"/>
    <mergeCell ref="C5:C6"/>
    <mergeCell ref="F5:F6"/>
    <mergeCell ref="L5:L6"/>
  </mergeCells>
  <phoneticPr fontId="1"/>
  <pageMargins left="0.51181102362204722" right="0.31496062992125984" top="0.35433070866141736" bottom="0.15748031496062992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tabSelected="1" topLeftCell="B1" zoomScaleNormal="100" workbookViewId="0">
      <selection activeCell="M21" sqref="M21"/>
    </sheetView>
  </sheetViews>
  <sheetFormatPr defaultRowHeight="13.5" x14ac:dyDescent="0.15"/>
  <cols>
    <col min="1" max="1" width="2.375" customWidth="1"/>
    <col min="2" max="2" width="9.125" customWidth="1"/>
    <col min="3" max="3" width="6.125" customWidth="1"/>
    <col min="4" max="4" width="31" customWidth="1"/>
    <col min="5" max="6" width="10.5" customWidth="1"/>
    <col min="7" max="7" width="8.5" customWidth="1"/>
    <col min="8" max="8" width="8.875" customWidth="1"/>
    <col min="9" max="9" width="9.375" customWidth="1"/>
    <col min="10" max="10" width="9.5" customWidth="1"/>
    <col min="11" max="13" width="9.125" customWidth="1"/>
    <col min="14" max="14" width="10.125" customWidth="1"/>
    <col min="15" max="15" width="8.5" customWidth="1"/>
    <col min="16" max="16" width="11.5" customWidth="1"/>
    <col min="17" max="17" width="16.5" customWidth="1"/>
  </cols>
  <sheetData>
    <row r="1" spans="2:17" ht="14.25" x14ac:dyDescent="0.15">
      <c r="B1" s="31" t="s">
        <v>55</v>
      </c>
      <c r="C1" s="31"/>
      <c r="D1" s="30"/>
      <c r="E1" s="30"/>
      <c r="F1" s="28"/>
    </row>
    <row r="2" spans="2:17" ht="17.100000000000001" customHeight="1" x14ac:dyDescent="0.15">
      <c r="B2" s="29" t="s">
        <v>56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 thickBot="1" x14ac:dyDescent="0.2"/>
    <row r="4" spans="2:17" ht="15.95" customHeight="1" x14ac:dyDescent="0.15">
      <c r="B4" s="37" t="s">
        <v>0</v>
      </c>
      <c r="C4" s="38" t="s">
        <v>40</v>
      </c>
      <c r="D4" s="39" t="s">
        <v>1</v>
      </c>
      <c r="E4" s="39" t="s">
        <v>2</v>
      </c>
      <c r="F4" s="39" t="s">
        <v>57</v>
      </c>
      <c r="G4" s="40" t="s">
        <v>3</v>
      </c>
      <c r="H4" s="41"/>
      <c r="I4" s="41"/>
      <c r="J4" s="41"/>
      <c r="K4" s="42"/>
      <c r="L4" s="36" t="s">
        <v>58</v>
      </c>
      <c r="M4" s="38" t="s">
        <v>60</v>
      </c>
      <c r="N4" s="39" t="s">
        <v>8</v>
      </c>
      <c r="O4" s="38" t="s">
        <v>9</v>
      </c>
      <c r="P4" s="38" t="s">
        <v>10</v>
      </c>
      <c r="Q4" s="49" t="s">
        <v>11</v>
      </c>
    </row>
    <row r="5" spans="2:17" ht="27.95" customHeight="1" x14ac:dyDescent="0.15">
      <c r="B5" s="43"/>
      <c r="C5" s="44"/>
      <c r="D5" s="45"/>
      <c r="E5" s="45"/>
      <c r="F5" s="45"/>
      <c r="G5" s="46" t="s">
        <v>41</v>
      </c>
      <c r="H5" s="46" t="s">
        <v>5</v>
      </c>
      <c r="I5" s="46" t="s">
        <v>6</v>
      </c>
      <c r="J5" s="47" t="s">
        <v>7</v>
      </c>
      <c r="K5" s="47" t="s">
        <v>37</v>
      </c>
      <c r="L5" s="33"/>
      <c r="M5" s="44"/>
      <c r="N5" s="45"/>
      <c r="O5" s="44"/>
      <c r="P5" s="44"/>
      <c r="Q5" s="35"/>
    </row>
    <row r="6" spans="2:17" ht="18" customHeight="1" x14ac:dyDescent="0.15">
      <c r="B6" s="10" t="s">
        <v>12</v>
      </c>
      <c r="C6" s="20"/>
      <c r="D6" s="11" t="s">
        <v>13</v>
      </c>
      <c r="E6" s="12"/>
      <c r="F6" s="12">
        <v>1605</v>
      </c>
      <c r="G6" s="7"/>
      <c r="H6" s="7"/>
      <c r="I6" s="7"/>
      <c r="J6" s="7"/>
      <c r="K6" s="9">
        <f>SUM(G6:J6)</f>
        <v>0</v>
      </c>
      <c r="L6" s="34"/>
      <c r="M6" s="7"/>
      <c r="N6" s="9">
        <f>(N5+E6+F6)-(K6+M6)</f>
        <v>1605</v>
      </c>
      <c r="O6" s="1"/>
      <c r="P6" s="1"/>
      <c r="Q6" s="3"/>
    </row>
    <row r="7" spans="2:17" ht="24" customHeight="1" x14ac:dyDescent="0.15">
      <c r="B7" s="10" t="s">
        <v>12</v>
      </c>
      <c r="C7" s="24" t="s">
        <v>43</v>
      </c>
      <c r="D7" s="15" t="s">
        <v>14</v>
      </c>
      <c r="E7" s="7"/>
      <c r="F7" s="7"/>
      <c r="G7" s="7"/>
      <c r="H7" s="7"/>
      <c r="I7" s="14">
        <v>1500</v>
      </c>
      <c r="J7" s="7"/>
      <c r="K7" s="9">
        <f>SUM(G7:J7)</f>
        <v>1500</v>
      </c>
      <c r="L7" s="34"/>
      <c r="M7" s="7"/>
      <c r="N7" s="9">
        <f>(N6+E7+F7)-(K7+M7)</f>
        <v>105</v>
      </c>
      <c r="O7" s="13">
        <v>1</v>
      </c>
      <c r="P7" s="1"/>
      <c r="Q7" s="3"/>
    </row>
    <row r="8" spans="2:17" ht="18" customHeight="1" x14ac:dyDescent="0.15">
      <c r="B8" s="10" t="s">
        <v>12</v>
      </c>
      <c r="C8" s="24" t="s">
        <v>43</v>
      </c>
      <c r="D8" s="13" t="s">
        <v>42</v>
      </c>
      <c r="E8" s="7"/>
      <c r="F8" s="7"/>
      <c r="G8" s="7"/>
      <c r="H8" s="7"/>
      <c r="I8" s="14">
        <v>105</v>
      </c>
      <c r="J8" s="7"/>
      <c r="K8" s="9">
        <f>SUM(G8:J8)</f>
        <v>105</v>
      </c>
      <c r="L8" s="34"/>
      <c r="M8" s="7"/>
      <c r="N8" s="9">
        <f>(N7+E8+F8)-(K8+M8)</f>
        <v>0</v>
      </c>
      <c r="O8" s="13">
        <v>2</v>
      </c>
      <c r="P8" s="1"/>
      <c r="Q8" s="3"/>
    </row>
    <row r="9" spans="2:17" ht="18" customHeight="1" x14ac:dyDescent="0.15">
      <c r="B9" s="10" t="s">
        <v>16</v>
      </c>
      <c r="C9" s="20"/>
      <c r="D9" s="13" t="s">
        <v>15</v>
      </c>
      <c r="E9" s="14"/>
      <c r="F9" s="14">
        <v>50000</v>
      </c>
      <c r="G9" s="7"/>
      <c r="H9" s="7"/>
      <c r="I9" s="7"/>
      <c r="J9" s="7"/>
      <c r="K9" s="9">
        <f>SUM(G9:J9)</f>
        <v>0</v>
      </c>
      <c r="L9" s="34"/>
      <c r="M9" s="7"/>
      <c r="N9" s="9">
        <f>(N8+E9+F9)-(K9+M9)</f>
        <v>50000</v>
      </c>
      <c r="O9" s="13"/>
      <c r="P9" s="1"/>
      <c r="Q9" s="3"/>
    </row>
    <row r="10" spans="2:17" ht="18" customHeight="1" x14ac:dyDescent="0.15">
      <c r="B10" s="10" t="s">
        <v>19</v>
      </c>
      <c r="C10" s="24" t="s">
        <v>44</v>
      </c>
      <c r="D10" s="13" t="s">
        <v>17</v>
      </c>
      <c r="E10" s="7"/>
      <c r="F10" s="7"/>
      <c r="G10" s="14">
        <v>6000</v>
      </c>
      <c r="H10" s="7"/>
      <c r="I10" s="7"/>
      <c r="J10" s="7"/>
      <c r="K10" s="9">
        <f>SUM(G10:J10)</f>
        <v>6000</v>
      </c>
      <c r="L10" s="34"/>
      <c r="M10" s="7"/>
      <c r="N10" s="9">
        <f>(N9+E10+F10)-(K10+M10)</f>
        <v>44000</v>
      </c>
      <c r="O10" s="13">
        <v>3</v>
      </c>
      <c r="P10" s="13"/>
      <c r="Q10" s="3"/>
    </row>
    <row r="11" spans="2:17" ht="29.45" customHeight="1" x14ac:dyDescent="0.15">
      <c r="B11" s="10" t="s">
        <v>20</v>
      </c>
      <c r="C11" s="24" t="s">
        <v>43</v>
      </c>
      <c r="D11" s="15" t="s">
        <v>22</v>
      </c>
      <c r="E11" s="7"/>
      <c r="F11" s="7"/>
      <c r="G11" s="7"/>
      <c r="H11" s="7"/>
      <c r="I11" s="14">
        <v>6000</v>
      </c>
      <c r="J11" s="7"/>
      <c r="K11" s="9">
        <f>SUM(G11:J11)</f>
        <v>6000</v>
      </c>
      <c r="L11" s="34"/>
      <c r="M11" s="7"/>
      <c r="N11" s="9">
        <f>(N10+E11+F11)-(K11+M11)</f>
        <v>38000</v>
      </c>
      <c r="O11" s="13">
        <v>4</v>
      </c>
      <c r="P11" s="1"/>
      <c r="Q11" s="3"/>
    </row>
    <row r="12" spans="2:17" ht="29.1" customHeight="1" x14ac:dyDescent="0.15">
      <c r="B12" s="10" t="s">
        <v>18</v>
      </c>
      <c r="C12" s="24" t="s">
        <v>43</v>
      </c>
      <c r="D12" s="15" t="s">
        <v>21</v>
      </c>
      <c r="E12" s="7"/>
      <c r="F12" s="7"/>
      <c r="G12" s="14">
        <v>30000</v>
      </c>
      <c r="H12" s="7"/>
      <c r="I12" s="7"/>
      <c r="J12" s="7"/>
      <c r="K12" s="9">
        <f>SUM(G12:J12)</f>
        <v>30000</v>
      </c>
      <c r="L12" s="34"/>
      <c r="M12" s="7"/>
      <c r="N12" s="9">
        <f>(N11+E12+F12)-(K12+M12)</f>
        <v>8000</v>
      </c>
      <c r="O12" s="26" t="s">
        <v>46</v>
      </c>
      <c r="P12" s="13" t="s">
        <v>50</v>
      </c>
      <c r="Q12" s="3"/>
    </row>
    <row r="13" spans="2:17" ht="26.45" customHeight="1" x14ac:dyDescent="0.15">
      <c r="B13" s="10" t="s">
        <v>18</v>
      </c>
      <c r="C13" s="24" t="s">
        <v>43</v>
      </c>
      <c r="D13" s="15" t="s">
        <v>54</v>
      </c>
      <c r="E13" s="7"/>
      <c r="F13" s="7"/>
      <c r="G13" s="7"/>
      <c r="H13" s="7"/>
      <c r="I13" s="14">
        <v>6000</v>
      </c>
      <c r="J13" s="7"/>
      <c r="K13" s="9">
        <f>SUM(G13:J13)</f>
        <v>6000</v>
      </c>
      <c r="L13" s="34"/>
      <c r="M13" s="7"/>
      <c r="N13" s="9">
        <f>(N12+E13+F13)-(K13+M13)</f>
        <v>2000</v>
      </c>
      <c r="O13" s="26" t="s">
        <v>47</v>
      </c>
      <c r="P13" s="13" t="s">
        <v>50</v>
      </c>
      <c r="Q13" s="3"/>
    </row>
    <row r="14" spans="2:17" ht="24.6" customHeight="1" x14ac:dyDescent="0.15">
      <c r="B14" s="10" t="s">
        <v>18</v>
      </c>
      <c r="C14" s="24" t="s">
        <v>43</v>
      </c>
      <c r="D14" s="13" t="s">
        <v>23</v>
      </c>
      <c r="E14" s="7"/>
      <c r="F14" s="7"/>
      <c r="G14" s="7"/>
      <c r="H14" s="7"/>
      <c r="I14" s="14">
        <v>2000</v>
      </c>
      <c r="J14" s="7"/>
      <c r="K14" s="9">
        <f>SUM(G14:J14)</f>
        <v>2000</v>
      </c>
      <c r="L14" s="34"/>
      <c r="M14" s="7"/>
      <c r="N14" s="9">
        <f>(N13+E14+F14)-(K14+M14)</f>
        <v>0</v>
      </c>
      <c r="O14" s="26" t="s">
        <v>48</v>
      </c>
      <c r="P14" s="13" t="s">
        <v>50</v>
      </c>
      <c r="Q14" s="3"/>
    </row>
    <row r="15" spans="2:17" ht="18" customHeight="1" x14ac:dyDescent="0.15">
      <c r="B15" s="10" t="s">
        <v>24</v>
      </c>
      <c r="C15" s="20"/>
      <c r="D15" s="11" t="s">
        <v>13</v>
      </c>
      <c r="E15" s="14"/>
      <c r="F15" s="14">
        <v>6890</v>
      </c>
      <c r="G15" s="7"/>
      <c r="H15" s="7"/>
      <c r="I15" s="7"/>
      <c r="J15" s="7"/>
      <c r="K15" s="9">
        <f>SUM(G15:J15)</f>
        <v>0</v>
      </c>
      <c r="L15" s="34"/>
      <c r="M15" s="7"/>
      <c r="N15" s="9">
        <f>(N14+E15+F15)-(K15+M15)</f>
        <v>6890</v>
      </c>
      <c r="O15" s="13"/>
      <c r="P15" s="1"/>
      <c r="Q15" s="3"/>
    </row>
    <row r="16" spans="2:17" ht="18" customHeight="1" x14ac:dyDescent="0.15">
      <c r="B16" s="10" t="s">
        <v>24</v>
      </c>
      <c r="C16" s="24" t="s">
        <v>44</v>
      </c>
      <c r="D16" s="13" t="s">
        <v>25</v>
      </c>
      <c r="E16" s="7"/>
      <c r="F16" s="7"/>
      <c r="G16" s="7"/>
      <c r="H16" s="7"/>
      <c r="I16" s="14">
        <v>6890</v>
      </c>
      <c r="J16" s="7"/>
      <c r="K16" s="9">
        <f>SUM(G16:J16)</f>
        <v>6890</v>
      </c>
      <c r="L16" s="34"/>
      <c r="M16" s="7"/>
      <c r="N16" s="9">
        <f>(N15+E16+F16)-(K16+M16)</f>
        <v>0</v>
      </c>
      <c r="O16" s="13">
        <v>8</v>
      </c>
      <c r="P16" s="1"/>
      <c r="Q16" s="3"/>
    </row>
    <row r="17" spans="2:17" ht="18" customHeight="1" x14ac:dyDescent="0.15">
      <c r="B17" s="16" t="s">
        <v>26</v>
      </c>
      <c r="C17" s="21"/>
      <c r="D17" s="17" t="s">
        <v>27</v>
      </c>
      <c r="E17" s="18">
        <v>200000</v>
      </c>
      <c r="F17" s="18"/>
      <c r="G17" s="7"/>
      <c r="H17" s="7"/>
      <c r="I17" s="14"/>
      <c r="J17" s="7"/>
      <c r="K17" s="9">
        <f>SUM(G17:J17)</f>
        <v>0</v>
      </c>
      <c r="L17" s="34"/>
      <c r="M17" s="7"/>
      <c r="N17" s="9">
        <f>(N16+E17+F17)-(K17+M17)</f>
        <v>200000</v>
      </c>
      <c r="O17" s="13"/>
      <c r="P17" s="1"/>
      <c r="Q17" s="3"/>
    </row>
    <row r="18" spans="2:17" ht="18" customHeight="1" x14ac:dyDescent="0.15">
      <c r="B18" s="10" t="s">
        <v>28</v>
      </c>
      <c r="C18" s="20"/>
      <c r="D18" s="11" t="s">
        <v>29</v>
      </c>
      <c r="E18" s="7"/>
      <c r="F18" s="7"/>
      <c r="G18" s="7"/>
      <c r="H18" s="7"/>
      <c r="I18" s="7"/>
      <c r="J18" s="7"/>
      <c r="K18" s="9">
        <f>SUM(G18:J18)</f>
        <v>0</v>
      </c>
      <c r="L18" s="34"/>
      <c r="M18" s="14">
        <v>8495</v>
      </c>
      <c r="N18" s="9">
        <f>(N17+E18+F18)-(K18+M18)</f>
        <v>191505</v>
      </c>
      <c r="O18" s="13">
        <v>9</v>
      </c>
      <c r="P18" s="1"/>
      <c r="Q18" s="3"/>
    </row>
    <row r="19" spans="2:17" ht="18" customHeight="1" x14ac:dyDescent="0.15">
      <c r="B19" s="10" t="s">
        <v>30</v>
      </c>
      <c r="C19" s="20"/>
      <c r="D19" s="13" t="s">
        <v>31</v>
      </c>
      <c r="E19" s="7"/>
      <c r="F19" s="7"/>
      <c r="G19" s="7"/>
      <c r="H19" s="7"/>
      <c r="I19" s="7"/>
      <c r="J19" s="7"/>
      <c r="K19" s="9">
        <f>SUM(G19:J19)</f>
        <v>0</v>
      </c>
      <c r="L19" s="34"/>
      <c r="M19" s="14">
        <v>50000</v>
      </c>
      <c r="N19" s="9">
        <f>(N18+E19+F19)-(K19+M19)</f>
        <v>141505</v>
      </c>
      <c r="O19" s="13">
        <v>10</v>
      </c>
      <c r="P19" s="1"/>
      <c r="Q19" s="3"/>
    </row>
    <row r="20" spans="2:17" ht="27.95" customHeight="1" x14ac:dyDescent="0.15">
      <c r="B20" s="10" t="s">
        <v>35</v>
      </c>
      <c r="C20" s="25" t="s">
        <v>45</v>
      </c>
      <c r="D20" s="13" t="s">
        <v>61</v>
      </c>
      <c r="E20" s="14">
        <v>40000</v>
      </c>
      <c r="F20" s="14"/>
      <c r="G20" s="7"/>
      <c r="H20" s="7"/>
      <c r="I20" s="7"/>
      <c r="J20" s="7"/>
      <c r="K20" s="9">
        <f>SUM(G20:J20)</f>
        <v>0</v>
      </c>
      <c r="L20" s="34"/>
      <c r="M20" s="14"/>
      <c r="N20" s="9">
        <f>(N19+E20+F20)-(K20+M20)</f>
        <v>181505</v>
      </c>
      <c r="O20" s="13"/>
      <c r="P20" s="1"/>
      <c r="Q20" s="3"/>
    </row>
    <row r="21" spans="2:17" ht="29.1" customHeight="1" x14ac:dyDescent="0.15">
      <c r="B21" s="10" t="s">
        <v>35</v>
      </c>
      <c r="C21" s="25" t="s">
        <v>45</v>
      </c>
      <c r="D21" s="15" t="s">
        <v>36</v>
      </c>
      <c r="E21" s="7"/>
      <c r="F21" s="7"/>
      <c r="G21" s="7"/>
      <c r="H21" s="7"/>
      <c r="I21" s="7"/>
      <c r="J21" s="14">
        <v>80000</v>
      </c>
      <c r="K21" s="9">
        <f>SUM(G21:J21)</f>
        <v>80000</v>
      </c>
      <c r="L21" s="51">
        <v>40000</v>
      </c>
      <c r="M21" s="7"/>
      <c r="N21" s="9">
        <f>(N20+E21+F21)-(K21+M21)</f>
        <v>101505</v>
      </c>
      <c r="O21" s="13">
        <v>11</v>
      </c>
      <c r="P21" s="13" t="s">
        <v>52</v>
      </c>
      <c r="Q21" s="19" t="s">
        <v>38</v>
      </c>
    </row>
    <row r="22" spans="2:17" ht="29.45" customHeight="1" x14ac:dyDescent="0.15">
      <c r="B22" s="10" t="s">
        <v>32</v>
      </c>
      <c r="C22" s="24" t="s">
        <v>43</v>
      </c>
      <c r="D22" s="15" t="s">
        <v>33</v>
      </c>
      <c r="E22" s="7"/>
      <c r="F22" s="7"/>
      <c r="G22" s="7"/>
      <c r="H22" s="14">
        <v>96400</v>
      </c>
      <c r="I22" s="7"/>
      <c r="J22" s="7"/>
      <c r="K22" s="9">
        <f>SUM(G22:J22)</f>
        <v>96400</v>
      </c>
      <c r="L22" s="34"/>
      <c r="M22" s="7"/>
      <c r="N22" s="9">
        <f>(N21+E22+F22)-(K22+M22)</f>
        <v>5105</v>
      </c>
      <c r="O22" s="26" t="s">
        <v>49</v>
      </c>
      <c r="P22" s="13" t="s">
        <v>51</v>
      </c>
      <c r="Q22" s="3"/>
    </row>
    <row r="23" spans="2:17" ht="18" customHeight="1" x14ac:dyDescent="0.15">
      <c r="B23" s="10" t="s">
        <v>32</v>
      </c>
      <c r="C23" s="24" t="s">
        <v>43</v>
      </c>
      <c r="D23" s="13" t="s">
        <v>42</v>
      </c>
      <c r="E23" s="7"/>
      <c r="F23" s="7"/>
      <c r="G23" s="7"/>
      <c r="H23" s="7"/>
      <c r="I23" s="14">
        <v>105</v>
      </c>
      <c r="J23" s="7"/>
      <c r="K23" s="9">
        <f>SUM(G23:J23)</f>
        <v>105</v>
      </c>
      <c r="L23" s="34"/>
      <c r="M23" s="7"/>
      <c r="N23" s="9">
        <f>(N22+E23+F23)-(K23+M23)</f>
        <v>5000</v>
      </c>
      <c r="O23" s="13">
        <v>13</v>
      </c>
      <c r="P23" s="1"/>
      <c r="Q23" s="3"/>
    </row>
    <row r="24" spans="2:17" ht="29.45" customHeight="1" x14ac:dyDescent="0.15">
      <c r="B24" s="10" t="s">
        <v>34</v>
      </c>
      <c r="C24" s="24" t="s">
        <v>44</v>
      </c>
      <c r="D24" s="15" t="s">
        <v>39</v>
      </c>
      <c r="E24" s="7"/>
      <c r="F24" s="7"/>
      <c r="G24" s="14">
        <v>5000</v>
      </c>
      <c r="H24" s="7"/>
      <c r="I24" s="7"/>
      <c r="J24" s="7"/>
      <c r="K24" s="9">
        <f>SUM(G24:J24)</f>
        <v>5000</v>
      </c>
      <c r="L24" s="34"/>
      <c r="M24" s="7"/>
      <c r="N24" s="9">
        <f>(N23+E24+F24)-(K24+M24)</f>
        <v>0</v>
      </c>
      <c r="O24" s="13">
        <v>14</v>
      </c>
      <c r="P24" s="13" t="s">
        <v>53</v>
      </c>
      <c r="Q24" s="3"/>
    </row>
    <row r="25" spans="2:17" ht="18" customHeight="1" x14ac:dyDescent="0.15">
      <c r="B25" s="2"/>
      <c r="C25" s="22"/>
      <c r="D25" s="1"/>
      <c r="E25" s="7"/>
      <c r="F25" s="7"/>
      <c r="G25" s="7"/>
      <c r="H25" s="7"/>
      <c r="I25" s="7"/>
      <c r="J25" s="7"/>
      <c r="K25" s="9">
        <f>SUM(G25:J25)</f>
        <v>0</v>
      </c>
      <c r="L25" s="34"/>
      <c r="M25" s="7"/>
      <c r="N25" s="9">
        <f>(N24+E25+F25)-(K25+M25)</f>
        <v>0</v>
      </c>
      <c r="O25" s="1"/>
      <c r="P25" s="1"/>
      <c r="Q25" s="3"/>
    </row>
    <row r="26" spans="2:17" ht="18" customHeight="1" x14ac:dyDescent="0.15">
      <c r="B26" s="2"/>
      <c r="C26" s="22"/>
      <c r="D26" s="1"/>
      <c r="E26" s="7"/>
      <c r="F26" s="7"/>
      <c r="G26" s="7"/>
      <c r="H26" s="7"/>
      <c r="I26" s="7"/>
      <c r="J26" s="7"/>
      <c r="K26" s="9">
        <f>SUM(G26:J26)</f>
        <v>0</v>
      </c>
      <c r="L26" s="34"/>
      <c r="M26" s="7"/>
      <c r="N26" s="9">
        <f>(N25+E26+F26)-(K26+M26)</f>
        <v>0</v>
      </c>
      <c r="O26" s="1"/>
      <c r="P26" s="1"/>
      <c r="Q26" s="3"/>
    </row>
    <row r="27" spans="2:17" ht="18" customHeight="1" thickBot="1" x14ac:dyDescent="0.2">
      <c r="B27" s="4"/>
      <c r="C27" s="23"/>
      <c r="D27" s="5"/>
      <c r="E27" s="8">
        <f t="shared" ref="E27:M27" si="0">SUM(E6:E26)</f>
        <v>240000</v>
      </c>
      <c r="F27" s="8">
        <f t="shared" si="0"/>
        <v>58495</v>
      </c>
      <c r="G27" s="8">
        <f t="shared" si="0"/>
        <v>41000</v>
      </c>
      <c r="H27" s="8">
        <f t="shared" si="0"/>
        <v>96400</v>
      </c>
      <c r="I27" s="8">
        <f t="shared" si="0"/>
        <v>22600</v>
      </c>
      <c r="J27" s="8">
        <f t="shared" si="0"/>
        <v>80000</v>
      </c>
      <c r="K27" s="8">
        <f t="shared" si="0"/>
        <v>240000</v>
      </c>
      <c r="L27" s="8">
        <f t="shared" si="0"/>
        <v>40000</v>
      </c>
      <c r="M27" s="8">
        <f t="shared" si="0"/>
        <v>58495</v>
      </c>
      <c r="N27" s="8">
        <f>(E27)-(K27+M27)</f>
        <v>-58495</v>
      </c>
      <c r="O27" s="5"/>
      <c r="P27" s="5"/>
      <c r="Q27" s="6"/>
    </row>
    <row r="30" spans="2:17" x14ac:dyDescent="0.15">
      <c r="F30" s="50"/>
    </row>
  </sheetData>
  <mergeCells count="14">
    <mergeCell ref="Q4:Q5"/>
    <mergeCell ref="B1:E1"/>
    <mergeCell ref="B2:Q2"/>
    <mergeCell ref="B4:B5"/>
    <mergeCell ref="D4:D5"/>
    <mergeCell ref="E4:E5"/>
    <mergeCell ref="G4:K4"/>
    <mergeCell ref="M4:M5"/>
    <mergeCell ref="N4:N5"/>
    <mergeCell ref="O4:O5"/>
    <mergeCell ref="P4:P5"/>
    <mergeCell ref="C4:C5"/>
    <mergeCell ref="F4:F5"/>
    <mergeCell ref="L4:L5"/>
  </mergeCells>
  <phoneticPr fontId="1"/>
  <pageMargins left="0.51181102362204722" right="0.31496062992125984" top="0.35433070866141736" bottom="0.15748031496062992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出納簿 様式</vt:lpstr>
      <vt:lpstr>出納簿 記載事例</vt:lpstr>
      <vt:lpstr>'出納簿 様式'!Print_Area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moru01</cp:lastModifiedBy>
  <cp:lastPrinted>2015-10-09T04:20:36Z</cp:lastPrinted>
  <dcterms:created xsi:type="dcterms:W3CDTF">2013-12-18T05:05:15Z</dcterms:created>
  <dcterms:modified xsi:type="dcterms:W3CDTF">2019-06-04T07:01:36Z</dcterms:modified>
</cp:coreProperties>
</file>