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01\disk\森林・山村多面的資料\2019(H31)実施要領HP用\HP用様式改元改正\"/>
    </mc:Choice>
  </mc:AlternateContent>
  <bookViews>
    <workbookView xWindow="0" yWindow="0" windowWidth="19170" windowHeight="8550"/>
  </bookViews>
  <sheets>
    <sheet name="変更申請書2019" sheetId="3" r:id="rId1"/>
  </sheets>
  <definedNames>
    <definedName name="_xlnm.Print_Area" localSheetId="0">変更申請書2019!$A$1:$O$79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L26" i="3"/>
  <c r="J26" i="3"/>
  <c r="N26" i="3"/>
  <c r="H27" i="3"/>
  <c r="L27" i="3"/>
  <c r="J27" i="3"/>
  <c r="N27" i="3"/>
  <c r="H28" i="3"/>
  <c r="L28" i="3"/>
  <c r="J28" i="3"/>
  <c r="N28" i="3"/>
  <c r="H29" i="3"/>
  <c r="L29" i="3"/>
  <c r="J29" i="3"/>
  <c r="N29" i="3"/>
  <c r="H30" i="3"/>
  <c r="L30" i="3"/>
  <c r="J30" i="3"/>
  <c r="N30" i="3"/>
  <c r="N31" i="3"/>
  <c r="N32" i="3"/>
  <c r="H33" i="3"/>
  <c r="N33" i="3"/>
  <c r="N34" i="3"/>
  <c r="C42" i="3"/>
  <c r="F42" i="3"/>
  <c r="I42" i="3"/>
  <c r="L31" i="3"/>
  <c r="L34" i="3"/>
  <c r="J31" i="3"/>
  <c r="J34" i="3"/>
  <c r="H31" i="3"/>
  <c r="H34" i="3"/>
</calcChain>
</file>

<file path=xl/comments1.xml><?xml version="1.0" encoding="utf-8"?>
<comments xmlns="http://schemas.openxmlformats.org/spreadsheetml/2006/main">
  <authors>
    <author>moru01</author>
  </authors>
  <commentList>
    <comment ref="F29" authorId="0" shapeId="0">
      <text>
        <r>
          <rPr>
            <b/>
            <sz val="9"/>
            <color indexed="81"/>
            <rFont val="ＭＳ Ｐゴシック"/>
            <family val="3"/>
            <charset val="128"/>
          </rPr>
          <t>moru01:</t>
        </r>
        <r>
          <rPr>
            <sz val="9"/>
            <color indexed="81"/>
            <rFont val="ＭＳ Ｐゴシック"/>
            <family val="3"/>
            <charset val="128"/>
          </rPr>
          <t xml:space="preserve">
</t>
        </r>
      </text>
    </comment>
  </commentList>
</comments>
</file>

<file path=xl/sharedStrings.xml><?xml version="1.0" encoding="utf-8"?>
<sst xmlns="http://schemas.openxmlformats.org/spreadsheetml/2006/main" count="88" uniqueCount="83">
  <si>
    <t>北海道森林・山村多面的機能発揮対策地域協議会</t>
  </si>
  <si>
    <t>記</t>
  </si>
  <si>
    <t>２．協定の対象となる森林の位置</t>
  </si>
  <si>
    <r>
      <t>３．担当者名・電話番号</t>
    </r>
    <r>
      <rPr>
        <sz val="10"/>
        <color theme="1"/>
        <rFont val="ＭＳ 明朝"/>
        <family val="1"/>
        <charset val="128"/>
      </rPr>
      <t>（連絡がとれる担当者及び電話番号、</t>
    </r>
    <r>
      <rPr>
        <sz val="10"/>
        <color theme="1"/>
        <rFont val="Century"/>
        <family val="1"/>
      </rPr>
      <t>Fax</t>
    </r>
    <r>
      <rPr>
        <sz val="10"/>
        <color theme="1"/>
        <rFont val="ＭＳ 明朝"/>
        <family val="1"/>
        <charset val="128"/>
      </rPr>
      <t>、</t>
    </r>
    <r>
      <rPr>
        <sz val="10"/>
        <color theme="1"/>
        <rFont val="Century"/>
        <family val="1"/>
      </rPr>
      <t>E-mail</t>
    </r>
    <r>
      <rPr>
        <sz val="10"/>
        <color theme="1"/>
        <rFont val="ＭＳ 明朝"/>
        <family val="1"/>
        <charset val="128"/>
      </rPr>
      <t>等を記載）</t>
    </r>
  </si>
  <si>
    <t>所　在</t>
    <rPh sb="0" eb="1">
      <t>トコロ</t>
    </rPh>
    <rPh sb="2" eb="3">
      <t>ザイ</t>
    </rPh>
    <phoneticPr fontId="3"/>
  </si>
  <si>
    <t>連絡先</t>
    <rPh sb="0" eb="3">
      <t>レンラクサキ</t>
    </rPh>
    <phoneticPr fontId="3"/>
  </si>
  <si>
    <t>４．森林・山村多面的機能発揮対策交付金</t>
  </si>
  <si>
    <t>取組メニュー</t>
  </si>
  <si>
    <t>交付単価等</t>
  </si>
  <si>
    <t>森林面積等</t>
  </si>
  <si>
    <t>国交付金額</t>
    <rPh sb="0" eb="1">
      <t>クニ</t>
    </rPh>
    <phoneticPr fontId="3"/>
  </si>
  <si>
    <t>計</t>
  </si>
  <si>
    <t>活動推進費</t>
  </si>
  <si>
    <t>森林資源利用タイプ</t>
  </si>
  <si>
    <t>森林機能強化タイプ</t>
  </si>
  <si>
    <t>小　計</t>
  </si>
  <si>
    <t>資機材・施設の整備</t>
  </si>
  <si>
    <t>1/2以内</t>
  </si>
  <si>
    <t>1/3以内</t>
  </si>
  <si>
    <t>間伐等（除伐、枝打ちを含む。）の実施面積</t>
  </si>
  <si>
    <t>（注２）当該年度に長期にわたり手入れをしなかったと考えられる森林を整備する面積は、活動期間内の前年度までに該当する森林の整備を実施した場合は、その森林の面積を除外し、当該年度に新たに森林の整備を実施する面積を記載すること。</t>
  </si>
  <si>
    <t>６．月別スケジュール</t>
  </si>
  <si>
    <t>取組内容</t>
  </si>
  <si>
    <t>４月</t>
  </si>
  <si>
    <t>５月</t>
  </si>
  <si>
    <t>６月</t>
  </si>
  <si>
    <t>７月</t>
  </si>
  <si>
    <t>８月</t>
  </si>
  <si>
    <t>９月</t>
  </si>
  <si>
    <r>
      <t>10</t>
    </r>
    <r>
      <rPr>
        <sz val="8"/>
        <color theme="1"/>
        <rFont val="ＭＳ 明朝"/>
        <family val="1"/>
        <charset val="128"/>
      </rPr>
      <t>月</t>
    </r>
  </si>
  <si>
    <r>
      <t>11</t>
    </r>
    <r>
      <rPr>
        <sz val="8"/>
        <color theme="1"/>
        <rFont val="ＭＳ 明朝"/>
        <family val="1"/>
        <charset val="128"/>
      </rPr>
      <t>月</t>
    </r>
  </si>
  <si>
    <r>
      <t>12</t>
    </r>
    <r>
      <rPr>
        <sz val="8"/>
        <color theme="1"/>
        <rFont val="ＭＳ 明朝"/>
        <family val="1"/>
        <charset val="128"/>
      </rPr>
      <t>月</t>
    </r>
  </si>
  <si>
    <t>１月</t>
  </si>
  <si>
    <t>２月</t>
  </si>
  <si>
    <t>３月</t>
  </si>
  <si>
    <t>１．活動推進費</t>
  </si>
  <si>
    <t>２．実践活動</t>
  </si>
  <si>
    <t>A-1 地域環境保全タイプ（里山林保全）</t>
  </si>
  <si>
    <t>B 森林資源利用タイプ</t>
  </si>
  <si>
    <t>３．資機材・施設の整備</t>
  </si>
  <si>
    <t>７．教育・研修活動タイプの講師等（森林環境教育を実施する場合）</t>
  </si>
  <si>
    <t>講師等の氏名</t>
  </si>
  <si>
    <t>取得資格等</t>
  </si>
  <si>
    <t>（注）取得資格等を有していない者を講師等とする場合、経歴等知識経験が判断できる事項を記載すること。</t>
  </si>
  <si>
    <t>８．安全講習等の名称及び内容</t>
  </si>
  <si>
    <t>講習の名称</t>
  </si>
  <si>
    <t>講習の内容</t>
  </si>
  <si>
    <t>実施月</t>
  </si>
  <si>
    <t>月</t>
  </si>
  <si>
    <t>１．活動組織名（採択番号）</t>
    <rPh sb="8" eb="10">
      <t>サイタク</t>
    </rPh>
    <rPh sb="10" eb="12">
      <t>バンゴウ</t>
    </rPh>
    <phoneticPr fontId="3"/>
  </si>
  <si>
    <t>-</t>
  </si>
  <si>
    <t>代表者名</t>
    <rPh sb="0" eb="3">
      <t>ダイヒョウシャ</t>
    </rPh>
    <rPh sb="3" eb="4">
      <t>ナ</t>
    </rPh>
    <phoneticPr fontId="3"/>
  </si>
  <si>
    <t>９．計画変更の理由</t>
    <rPh sb="2" eb="4">
      <t>ケイカク</t>
    </rPh>
    <rPh sb="4" eb="6">
      <t>ヘンコウ</t>
    </rPh>
    <rPh sb="7" eb="9">
      <t>リユウ</t>
    </rPh>
    <phoneticPr fontId="3"/>
  </si>
  <si>
    <t>　＊減額の場合は減額する金額も合わせて記載すること</t>
    <rPh sb="2" eb="4">
      <t>ゲンガク</t>
    </rPh>
    <rPh sb="5" eb="7">
      <t>バアイ</t>
    </rPh>
    <rPh sb="8" eb="10">
      <t>ゲンガク</t>
    </rPh>
    <rPh sb="12" eb="14">
      <t>キンガク</t>
    </rPh>
    <rPh sb="15" eb="16">
      <t>ア</t>
    </rPh>
    <rPh sb="19" eb="21">
      <t>キサイ</t>
    </rPh>
    <phoneticPr fontId="3"/>
  </si>
  <si>
    <t>C 森林機能強化タイプ</t>
    <phoneticPr fontId="3"/>
  </si>
  <si>
    <t>D 教育・研修活動タイプ</t>
    <phoneticPr fontId="3"/>
  </si>
  <si>
    <t>会長　宮内　泰介　　殿</t>
  </si>
  <si>
    <t>活動組織名</t>
    <rPh sb="0" eb="4">
      <t>カツドウソシキ</t>
    </rPh>
    <rPh sb="4" eb="5">
      <t>ナ</t>
    </rPh>
    <phoneticPr fontId="3"/>
  </si>
  <si>
    <t>採択番号</t>
    <phoneticPr fontId="3"/>
  </si>
  <si>
    <t xml:space="preserve">〒
</t>
    <phoneticPr fontId="3"/>
  </si>
  <si>
    <r>
      <rPr>
        <sz val="10"/>
        <color theme="1"/>
        <rFont val="ＭＳ 明朝"/>
        <family val="1"/>
        <charset val="128"/>
      </rPr>
      <t>担当者</t>
    </r>
    <r>
      <rPr>
        <sz val="10"/>
        <color theme="1"/>
        <rFont val="ＭＳ Ｐゴシック"/>
        <family val="2"/>
        <charset val="128"/>
        <scheme val="minor"/>
      </rPr>
      <t xml:space="preserve">
　　　　　　</t>
    </r>
    <rPh sb="0" eb="3">
      <t>タントウシャ</t>
    </rPh>
    <phoneticPr fontId="3"/>
  </si>
  <si>
    <t>電話
　　</t>
    <rPh sb="0" eb="2">
      <t>デンワ</t>
    </rPh>
    <phoneticPr fontId="3"/>
  </si>
  <si>
    <r>
      <t xml:space="preserve">Fax
  </t>
    </r>
    <r>
      <rPr>
        <sz val="12"/>
        <color theme="1"/>
        <rFont val="ＭＳ 明朝"/>
        <family val="1"/>
        <charset val="128"/>
      </rPr>
      <t xml:space="preserve"> </t>
    </r>
    <phoneticPr fontId="3"/>
  </si>
  <si>
    <r>
      <t xml:space="preserve">e-mail
           </t>
    </r>
    <r>
      <rPr>
        <sz val="12"/>
        <color theme="1"/>
        <rFont val="ＭＳ Ｐゴシック"/>
        <family val="2"/>
        <charset val="128"/>
        <scheme val="minor"/>
      </rPr>
      <t xml:space="preserve"> </t>
    </r>
    <phoneticPr fontId="3"/>
  </si>
  <si>
    <t>北海道の
補助額</t>
    <rPh sb="5" eb="7">
      <t>ホジョ</t>
    </rPh>
    <phoneticPr fontId="3"/>
  </si>
  <si>
    <t>市町村の
負担額の目安</t>
    <rPh sb="5" eb="7">
      <t>フタン</t>
    </rPh>
    <rPh sb="7" eb="8">
      <t>ガク</t>
    </rPh>
    <rPh sb="9" eb="11">
      <t>メヤス</t>
    </rPh>
    <phoneticPr fontId="3"/>
  </si>
  <si>
    <t>初年度のみ</t>
    <phoneticPr fontId="3"/>
  </si>
  <si>
    <t>教育・研修活動タイプ
（回数の上限は6回)</t>
    <rPh sb="12" eb="14">
      <t>カイスウ</t>
    </rPh>
    <rPh sb="15" eb="17">
      <t>ジョウゲン</t>
    </rPh>
    <rPh sb="19" eb="20">
      <t>カイ</t>
    </rPh>
    <phoneticPr fontId="3"/>
  </si>
  <si>
    <t>５．事業費</t>
    <phoneticPr fontId="3"/>
  </si>
  <si>
    <t>交付金の額</t>
    <rPh sb="0" eb="3">
      <t>コウフキン</t>
    </rPh>
    <rPh sb="4" eb="5">
      <t>ガク</t>
    </rPh>
    <phoneticPr fontId="3"/>
  </si>
  <si>
    <t>自己負担額</t>
    <rPh sb="0" eb="2">
      <t>ジコ</t>
    </rPh>
    <rPh sb="2" eb="5">
      <t>フタンガク</t>
    </rPh>
    <phoneticPr fontId="3"/>
  </si>
  <si>
    <t>合計</t>
    <rPh sb="0" eb="2">
      <t>ゴウケイ</t>
    </rPh>
    <phoneticPr fontId="3"/>
  </si>
  <si>
    <t>＋</t>
    <phoneticPr fontId="3"/>
  </si>
  <si>
    <t>=</t>
    <phoneticPr fontId="3"/>
  </si>
  <si>
    <t>地域環境保全タイプ
（里山林保全）</t>
    <phoneticPr fontId="3"/>
  </si>
  <si>
    <t>-</t>
    <phoneticPr fontId="3"/>
  </si>
  <si>
    <r>
      <t>当該年度に長期にわたり手入れをしていなかったと考えられる</t>
    </r>
    <r>
      <rPr>
        <sz val="9"/>
        <rFont val="ＭＳ 明朝"/>
        <family val="1"/>
        <charset val="128"/>
      </rPr>
      <t>里山林</t>
    </r>
    <r>
      <rPr>
        <sz val="9"/>
        <color theme="1"/>
        <rFont val="ＭＳ 明朝"/>
        <family val="1"/>
        <charset val="128"/>
      </rPr>
      <t>を整備する面積</t>
    </r>
    <phoneticPr fontId="3"/>
  </si>
  <si>
    <t>（注1）面積は0.1ha単位で記入。教育・研修活動タイプの上限は６回。</t>
    <phoneticPr fontId="3"/>
  </si>
  <si>
    <t>印</t>
    <rPh sb="0" eb="1">
      <t>イン</t>
    </rPh>
    <phoneticPr fontId="3"/>
  </si>
  <si>
    <t>（様式第16号 地方負担有）</t>
    <rPh sb="8" eb="10">
      <t>チホウ</t>
    </rPh>
    <rPh sb="10" eb="12">
      <t>フタン</t>
    </rPh>
    <rPh sb="12" eb="13">
      <t>アリ</t>
    </rPh>
    <phoneticPr fontId="3"/>
  </si>
  <si>
    <t>令和　　　年　　　月　　　日</t>
    <rPh sb="5" eb="6">
      <t>ネン</t>
    </rPh>
    <rPh sb="9" eb="10">
      <t>ゲツ</t>
    </rPh>
    <rPh sb="13" eb="14">
      <t>ニチ</t>
    </rPh>
    <phoneticPr fontId="3"/>
  </si>
  <si>
    <t>令和  年度　森林・山村多面的機能発揮対策交付金に係る採択変更申請書（届出書）</t>
    <rPh sb="29" eb="31">
      <t>ヘンコウ</t>
    </rPh>
    <rPh sb="35" eb="38">
      <t>トドケデショ</t>
    </rPh>
    <phoneticPr fontId="3"/>
  </si>
  <si>
    <t>　令和○年○月○日付け第○号で採択通知のあった森林・山村多面的機能発揮対策交付金について、森林・山村多面的機能発揮対策実施要領（平成25年５月16日25林整森第74号林野庁長官通知）別紙３の第５の６に基づき、下記のとおり採択の変更を申請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</si>
</sst>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quot; 万円&quot;"/>
    <numFmt numFmtId="177" formatCode="#,##0&quot; 円&quot;"/>
    <numFmt numFmtId="178" formatCode="#,##0&quot; 万円/ha&quot;"/>
    <numFmt numFmtId="179" formatCode="#,##0.0&quot; ha&quot;"/>
    <numFmt numFmtId="180" formatCode="#,##0&quot; 円/ｍ&quot;"/>
    <numFmt numFmtId="181" formatCode="#,##0&quot; m&quot;"/>
    <numFmt numFmtId="182" formatCode="#,##0.0&quot; 万円/回&quot;"/>
    <numFmt numFmtId="183" formatCode="#,##0&quot; 回&quot;"/>
    <numFmt numFmtId="184" formatCode="#,##0&quot; 円+&quot;"/>
  </numFmts>
  <fonts count="24" x14ac:knownFonts="1">
    <font>
      <sz val="10"/>
      <color theme="1"/>
      <name val="ＭＳ Ｐゴシック"/>
      <family val="2"/>
      <charset val="128"/>
      <scheme val="minor"/>
    </font>
    <font>
      <sz val="10"/>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ゴシック"/>
      <family val="3"/>
      <charset val="128"/>
    </font>
    <font>
      <sz val="10.5"/>
      <color theme="1"/>
      <name val="ＭＳ 明朝"/>
      <family val="1"/>
      <charset val="128"/>
    </font>
    <font>
      <sz val="10"/>
      <color theme="1"/>
      <name val="ＭＳ 明朝"/>
      <family val="1"/>
      <charset val="128"/>
    </font>
    <font>
      <sz val="10"/>
      <color theme="1"/>
      <name val="Century"/>
      <family val="1"/>
    </font>
    <font>
      <sz val="10"/>
      <name val="ＭＳ 明朝"/>
      <family val="1"/>
      <charset val="128"/>
    </font>
    <font>
      <sz val="9"/>
      <name val="ＭＳ 明朝"/>
      <family val="1"/>
      <charset val="128"/>
    </font>
    <font>
      <sz val="9"/>
      <color theme="1"/>
      <name val="ＭＳ 明朝"/>
      <family val="1"/>
      <charset val="128"/>
    </font>
    <font>
      <sz val="8"/>
      <color theme="1"/>
      <name val="ＭＳ 明朝"/>
      <family val="1"/>
      <charset val="128"/>
    </font>
    <font>
      <sz val="8"/>
      <color theme="1"/>
      <name val="Century"/>
      <family val="1"/>
    </font>
    <font>
      <sz val="12"/>
      <color theme="1"/>
      <name val="Century"/>
      <family val="1"/>
    </font>
    <font>
      <sz val="10.5"/>
      <color rgb="FFFF0000"/>
      <name val="ＭＳ 明朝"/>
      <family val="1"/>
      <charset val="128"/>
    </font>
    <font>
      <sz val="10.5"/>
      <color rgb="FFFF0000"/>
      <name val="Century"/>
      <family val="1"/>
    </font>
    <font>
      <sz val="12"/>
      <color rgb="FFFF0000"/>
      <name val="Century"/>
      <family val="1"/>
    </font>
    <font>
      <b/>
      <sz val="9"/>
      <color indexed="81"/>
      <name val="ＭＳ Ｐゴシック"/>
      <family val="3"/>
      <charset val="128"/>
    </font>
    <font>
      <sz val="9"/>
      <color indexed="81"/>
      <name val="ＭＳ Ｐゴシック"/>
      <family val="3"/>
      <charset val="128"/>
    </font>
    <font>
      <sz val="12"/>
      <name val="ＭＳ 明朝"/>
      <family val="1"/>
      <charset val="128"/>
    </font>
    <font>
      <sz val="10.5"/>
      <name val="ＭＳ 明朝"/>
      <family val="1"/>
      <charset val="128"/>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38" fontId="0" fillId="0" borderId="0" xfId="1" applyFont="1">
      <alignment vertical="center"/>
    </xf>
    <xf numFmtId="38" fontId="4" fillId="0" borderId="0" xfId="1" applyFont="1">
      <alignment vertical="center"/>
    </xf>
    <xf numFmtId="0" fontId="2" fillId="0" borderId="0" xfId="0" applyFont="1">
      <alignment vertical="center"/>
    </xf>
    <xf numFmtId="177" fontId="6" fillId="0" borderId="0" xfId="1" applyNumberFormat="1"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0" fontId="7" fillId="0" borderId="16" xfId="0" applyFont="1" applyBorder="1" applyAlignment="1">
      <alignment vertical="center" wrapText="1"/>
    </xf>
    <xf numFmtId="0" fontId="6" fillId="0" borderId="35" xfId="0" applyFont="1" applyBorder="1" applyAlignment="1">
      <alignment vertical="center" wrapText="1"/>
    </xf>
    <xf numFmtId="0" fontId="7" fillId="0" borderId="29" xfId="0" applyFont="1" applyBorder="1" applyAlignment="1">
      <alignment vertical="center" wrapText="1"/>
    </xf>
    <xf numFmtId="0" fontId="20" fillId="0" borderId="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38" fontId="22" fillId="0" borderId="0" xfId="1" applyFont="1">
      <alignment vertical="center"/>
    </xf>
    <xf numFmtId="38" fontId="23" fillId="0" borderId="0" xfId="1" applyFont="1">
      <alignment vertical="center"/>
    </xf>
    <xf numFmtId="38" fontId="2" fillId="0" borderId="0" xfId="1" applyFont="1" applyAlignment="1">
      <alignment horizontal="right" vertical="center"/>
    </xf>
    <xf numFmtId="0" fontId="2" fillId="0" borderId="0" xfId="0" applyFont="1" applyAlignment="1">
      <alignment horizontal="right" vertical="center"/>
    </xf>
    <xf numFmtId="38" fontId="21" fillId="0" borderId="0" xfId="1" applyFont="1" applyAlignment="1">
      <alignment horizontal="right" vertical="center"/>
    </xf>
    <xf numFmtId="38" fontId="0" fillId="0" borderId="0" xfId="1" applyFont="1" applyProtection="1">
      <alignment vertical="center"/>
      <protection locked="0"/>
    </xf>
    <xf numFmtId="0" fontId="2" fillId="0" borderId="0" xfId="0" applyFont="1" applyAlignment="1">
      <alignment horizontal="left" vertical="center"/>
    </xf>
    <xf numFmtId="184" fontId="6" fillId="0" borderId="0" xfId="1" applyNumberFormat="1" applyFont="1" applyAlignment="1" applyProtection="1">
      <alignment horizontal="right" vertical="center"/>
      <protection locked="0"/>
    </xf>
    <xf numFmtId="177" fontId="6" fillId="0" borderId="0" xfId="1" applyNumberFormat="1" applyFont="1" applyAlignment="1" applyProtection="1">
      <alignment horizontal="left" vertical="center"/>
      <protection locked="0"/>
    </xf>
    <xf numFmtId="38" fontId="0" fillId="2" borderId="33" xfId="1" applyFont="1" applyFill="1" applyBorder="1">
      <alignment vertical="center"/>
    </xf>
    <xf numFmtId="38" fontId="0" fillId="2" borderId="37" xfId="1" applyFont="1" applyFill="1" applyBorder="1">
      <alignment vertical="center"/>
    </xf>
    <xf numFmtId="38" fontId="0" fillId="2" borderId="34" xfId="1" applyFont="1" applyFill="1" applyBorder="1">
      <alignment vertical="center"/>
    </xf>
    <xf numFmtId="0" fontId="6" fillId="0" borderId="38" xfId="0" applyFont="1" applyBorder="1" applyAlignment="1">
      <alignment horizontal="left" vertical="center" wrapText="1"/>
    </xf>
    <xf numFmtId="38" fontId="0" fillId="0" borderId="0" xfId="1" applyFont="1" applyAlignment="1" applyProtection="1">
      <alignment horizontal="center" vertical="center"/>
      <protection locked="0"/>
    </xf>
    <xf numFmtId="0" fontId="2" fillId="2" borderId="0" xfId="0" applyFont="1" applyFill="1" applyAlignment="1">
      <alignment horizontal="left" vertical="center"/>
    </xf>
    <xf numFmtId="0" fontId="0" fillId="2" borderId="0" xfId="0" applyFill="1" applyAlignment="1">
      <alignment vertical="center"/>
    </xf>
    <xf numFmtId="0" fontId="2" fillId="0" borderId="0" xfId="0" applyFont="1" applyAlignment="1">
      <alignment horizontal="left" vertical="center"/>
    </xf>
    <xf numFmtId="0" fontId="0" fillId="0" borderId="0" xfId="0" applyAlignment="1">
      <alignment vertical="center"/>
    </xf>
    <xf numFmtId="0" fontId="2" fillId="2" borderId="0" xfId="0" applyFont="1" applyFill="1" applyAlignment="1">
      <alignment horizontal="left" vertical="center"/>
    </xf>
    <xf numFmtId="0" fontId="0" fillId="2" borderId="0" xfId="0" applyFill="1" applyAlignment="1">
      <alignment vertical="center"/>
    </xf>
    <xf numFmtId="177" fontId="0" fillId="0" borderId="0" xfId="1" applyNumberFormat="1" applyFont="1" applyAlignment="1" applyProtection="1">
      <alignment vertical="center"/>
      <protection locked="0"/>
    </xf>
    <xf numFmtId="177" fontId="0" fillId="0" borderId="0" xfId="0" applyNumberFormat="1" applyAlignment="1" applyProtection="1">
      <alignment vertical="center"/>
      <protection locked="0"/>
    </xf>
    <xf numFmtId="0" fontId="6" fillId="0" borderId="13" xfId="0" applyFont="1" applyBorder="1" applyAlignment="1">
      <alignment horizontal="left" vertical="center" wrapText="1"/>
    </xf>
    <xf numFmtId="0" fontId="0" fillId="0" borderId="12" xfId="0"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Alignment="1">
      <alignment horizontal="left"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36"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0" fillId="0" borderId="0" xfId="0" applyFont="1" applyAlignment="1">
      <alignment horizontal="left" vertical="center"/>
    </xf>
    <xf numFmtId="0" fontId="10" fillId="0" borderId="32" xfId="0" applyFont="1" applyBorder="1" applyAlignment="1">
      <alignment horizontal="left" vertical="center"/>
    </xf>
    <xf numFmtId="0" fontId="19" fillId="0" borderId="0" xfId="0" applyFont="1" applyAlignment="1">
      <alignment horizontal="lef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179" fontId="6" fillId="2" borderId="29" xfId="0" applyNumberFormat="1" applyFont="1" applyFill="1" applyBorder="1" applyAlignment="1">
      <alignment horizontal="right" vertical="center" wrapText="1"/>
    </xf>
    <xf numFmtId="179" fontId="6" fillId="2" borderId="31" xfId="0" applyNumberFormat="1" applyFont="1" applyFill="1" applyBorder="1" applyAlignment="1">
      <alignment horizontal="right"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179" fontId="6" fillId="2" borderId="26" xfId="0" applyNumberFormat="1" applyFont="1" applyFill="1" applyBorder="1" applyAlignment="1">
      <alignment horizontal="right" vertical="center" wrapText="1"/>
    </xf>
    <xf numFmtId="179" fontId="6" fillId="2" borderId="28" xfId="0" applyNumberFormat="1" applyFont="1" applyFill="1" applyBorder="1" applyAlignment="1">
      <alignment horizontal="right" vertical="center" wrapText="1"/>
    </xf>
    <xf numFmtId="177" fontId="8" fillId="0" borderId="20" xfId="0" applyNumberFormat="1" applyFont="1" applyFill="1" applyBorder="1" applyAlignment="1" applyProtection="1">
      <alignment horizontal="right" vertical="center" wrapText="1"/>
      <protection locked="0"/>
    </xf>
    <xf numFmtId="177" fontId="8" fillId="0" borderId="22" xfId="0" applyNumberFormat="1" applyFont="1" applyFill="1" applyBorder="1" applyAlignment="1" applyProtection="1">
      <alignment horizontal="right" vertical="center" wrapText="1"/>
      <protection locked="0"/>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77" fontId="6" fillId="0" borderId="23" xfId="0" applyNumberFormat="1" applyFont="1" applyFill="1" applyBorder="1" applyAlignment="1" applyProtection="1">
      <alignment horizontal="right" vertical="center" wrapText="1"/>
      <protection locked="0"/>
    </xf>
    <xf numFmtId="177" fontId="6" fillId="0" borderId="25" xfId="0" applyNumberFormat="1" applyFont="1" applyFill="1" applyBorder="1" applyAlignment="1" applyProtection="1">
      <alignment horizontal="right" vertical="center" wrapText="1"/>
      <protection locked="0"/>
    </xf>
    <xf numFmtId="177" fontId="8" fillId="0" borderId="23" xfId="0" applyNumberFormat="1" applyFont="1" applyFill="1" applyBorder="1" applyAlignment="1" applyProtection="1">
      <alignment horizontal="right" vertical="center" wrapText="1"/>
      <protection locked="0"/>
    </xf>
    <xf numFmtId="177" fontId="8" fillId="0" borderId="25" xfId="0" applyNumberFormat="1" applyFont="1" applyFill="1" applyBorder="1" applyAlignment="1" applyProtection="1">
      <alignment horizontal="right"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77" fontId="6" fillId="2" borderId="20" xfId="0" applyNumberFormat="1" applyFont="1" applyFill="1" applyBorder="1" applyAlignment="1">
      <alignment horizontal="right" vertical="center" wrapText="1"/>
    </xf>
    <xf numFmtId="177" fontId="6" fillId="2" borderId="22" xfId="0" applyNumberFormat="1" applyFont="1" applyFill="1" applyBorder="1" applyAlignment="1">
      <alignment horizontal="right" vertical="center" wrapText="1"/>
    </xf>
    <xf numFmtId="177" fontId="6" fillId="0" borderId="14" xfId="0" applyNumberFormat="1" applyFont="1" applyFill="1" applyBorder="1" applyAlignment="1" applyProtection="1">
      <alignment horizontal="right" vertical="center" wrapText="1"/>
      <protection locked="0"/>
    </xf>
    <xf numFmtId="177" fontId="6" fillId="0" borderId="15" xfId="0" applyNumberFormat="1" applyFont="1" applyFill="1" applyBorder="1" applyAlignment="1" applyProtection="1">
      <alignment horizontal="right" vertical="center" wrapText="1"/>
      <protection locked="0"/>
    </xf>
    <xf numFmtId="177" fontId="8" fillId="0" borderId="16" xfId="0" applyNumberFormat="1" applyFont="1" applyFill="1" applyBorder="1" applyAlignment="1" applyProtection="1">
      <alignment horizontal="right" vertical="center" wrapText="1"/>
      <protection locked="0"/>
    </xf>
    <xf numFmtId="177" fontId="8" fillId="0" borderId="18" xfId="0" applyNumberFormat="1" applyFont="1" applyFill="1" applyBorder="1" applyAlignment="1" applyProtection="1">
      <alignment horizontal="right" vertical="center" wrapText="1"/>
      <protection locked="0"/>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77" fontId="6" fillId="2" borderId="14" xfId="0" applyNumberFormat="1" applyFont="1" applyFill="1" applyBorder="1" applyAlignment="1">
      <alignment horizontal="right" vertical="center" wrapText="1"/>
    </xf>
    <xf numFmtId="177" fontId="6" fillId="2" borderId="15" xfId="0" applyNumberFormat="1" applyFont="1" applyFill="1" applyBorder="1" applyAlignment="1">
      <alignment horizontal="right" vertical="center" wrapText="1"/>
    </xf>
    <xf numFmtId="177" fontId="8" fillId="0" borderId="14" xfId="0" applyNumberFormat="1" applyFont="1" applyFill="1" applyBorder="1" applyAlignment="1" applyProtection="1">
      <alignment horizontal="right" vertical="center" wrapText="1"/>
      <protection locked="0"/>
    </xf>
    <xf numFmtId="177" fontId="8" fillId="0" borderId="15" xfId="0" applyNumberFormat="1" applyFont="1" applyFill="1" applyBorder="1" applyAlignment="1" applyProtection="1">
      <alignment horizontal="right" vertical="center" wrapText="1"/>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right" vertical="center" wrapText="1"/>
    </xf>
    <xf numFmtId="0" fontId="6" fillId="0" borderId="18" xfId="0" applyFont="1" applyBorder="1" applyAlignment="1">
      <alignment horizontal="right" vertical="center" wrapText="1"/>
    </xf>
    <xf numFmtId="177" fontId="6" fillId="0" borderId="16" xfId="0" applyNumberFormat="1" applyFont="1" applyFill="1" applyBorder="1" applyAlignment="1" applyProtection="1">
      <alignment horizontal="right" vertical="center" wrapText="1"/>
      <protection locked="0"/>
    </xf>
    <xf numFmtId="177" fontId="6" fillId="0" borderId="18" xfId="0" applyNumberFormat="1" applyFont="1" applyFill="1" applyBorder="1" applyAlignment="1" applyProtection="1">
      <alignment horizontal="right" vertical="center" wrapText="1"/>
      <protection locked="0"/>
    </xf>
    <xf numFmtId="177" fontId="8" fillId="0" borderId="11" xfId="0" applyNumberFormat="1" applyFont="1" applyFill="1" applyBorder="1" applyAlignment="1" applyProtection="1">
      <alignment horizontal="right" vertical="center" wrapText="1"/>
      <protection locked="0"/>
    </xf>
    <xf numFmtId="177" fontId="8" fillId="0" borderId="12" xfId="0" applyNumberFormat="1" applyFont="1" applyFill="1" applyBorder="1" applyAlignment="1" applyProtection="1">
      <alignment horizontal="right" vertical="center" wrapText="1"/>
      <protection locked="0"/>
    </xf>
    <xf numFmtId="0" fontId="6" fillId="0" borderId="11" xfId="0" applyFont="1" applyBorder="1" applyAlignment="1">
      <alignment horizontal="left" vertical="center" wrapText="1"/>
    </xf>
    <xf numFmtId="182" fontId="8" fillId="0" borderId="11"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183" fontId="6" fillId="2" borderId="11" xfId="0" applyNumberFormat="1" applyFont="1" applyFill="1" applyBorder="1" applyAlignment="1">
      <alignment horizontal="right" vertical="center" wrapText="1"/>
    </xf>
    <xf numFmtId="183" fontId="6" fillId="2" borderId="12" xfId="0" applyNumberFormat="1" applyFont="1" applyFill="1" applyBorder="1" applyAlignment="1">
      <alignment horizontal="right" vertical="center" wrapText="1"/>
    </xf>
    <xf numFmtId="177" fontId="6" fillId="0" borderId="11" xfId="0" applyNumberFormat="1" applyFont="1" applyFill="1" applyBorder="1" applyAlignment="1" applyProtection="1">
      <alignment horizontal="right" vertical="center" wrapText="1"/>
      <protection locked="0"/>
    </xf>
    <xf numFmtId="177" fontId="6" fillId="0" borderId="12" xfId="0" applyNumberFormat="1" applyFont="1" applyFill="1" applyBorder="1" applyAlignment="1" applyProtection="1">
      <alignment horizontal="right" vertical="center" wrapText="1"/>
      <protection locked="0"/>
    </xf>
    <xf numFmtId="180" fontId="8" fillId="0" borderId="11" xfId="0" applyNumberFormat="1" applyFont="1" applyBorder="1" applyAlignment="1">
      <alignment horizontal="center" vertical="center" wrapText="1"/>
    </xf>
    <xf numFmtId="180" fontId="8" fillId="0" borderId="12" xfId="0" applyNumberFormat="1" applyFont="1" applyBorder="1" applyAlignment="1">
      <alignment horizontal="center" vertical="center" wrapText="1"/>
    </xf>
    <xf numFmtId="181" fontId="6" fillId="2" borderId="11" xfId="0" applyNumberFormat="1" applyFont="1" applyFill="1" applyBorder="1" applyAlignment="1">
      <alignment horizontal="right" vertical="center" wrapText="1"/>
    </xf>
    <xf numFmtId="181" fontId="6" fillId="2" borderId="12" xfId="0" applyNumberFormat="1"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178" fontId="8" fillId="0" borderId="11" xfId="0" applyNumberFormat="1" applyFont="1" applyBorder="1" applyAlignment="1">
      <alignment horizontal="center" vertical="center" wrapText="1"/>
    </xf>
    <xf numFmtId="178" fontId="8" fillId="0" borderId="12" xfId="0" applyNumberFormat="1" applyFont="1" applyBorder="1" applyAlignment="1">
      <alignment horizontal="center" vertical="center" wrapText="1"/>
    </xf>
    <xf numFmtId="179" fontId="6" fillId="2" borderId="11" xfId="0" applyNumberFormat="1" applyFont="1" applyFill="1" applyBorder="1" applyAlignment="1">
      <alignment horizontal="right" vertical="center" wrapText="1"/>
    </xf>
    <xf numFmtId="179" fontId="6" fillId="2" borderId="12" xfId="0" applyNumberFormat="1" applyFont="1" applyFill="1" applyBorder="1" applyAlignment="1">
      <alignment horizontal="righ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38" fontId="0" fillId="2" borderId="2" xfId="1"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6" fillId="2" borderId="0" xfId="0" applyFont="1" applyFill="1" applyAlignment="1">
      <alignment horizontal="left" vertical="center" wrapText="1"/>
    </xf>
    <xf numFmtId="0" fontId="6" fillId="0" borderId="1" xfId="0" applyFont="1" applyBorder="1" applyAlignment="1">
      <alignment horizontal="center" vertical="center"/>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38" fontId="0" fillId="2" borderId="2" xfId="1" applyFont="1" applyFill="1" applyBorder="1" applyAlignment="1">
      <alignment horizontal="left" vertical="center" wrapText="1"/>
    </xf>
    <xf numFmtId="38" fontId="0" fillId="2" borderId="3" xfId="1" applyFont="1" applyFill="1" applyBorder="1" applyAlignment="1">
      <alignment horizontal="left" vertical="center"/>
    </xf>
    <xf numFmtId="38" fontId="0" fillId="2" borderId="4" xfId="1"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applyAlignment="1" applyProtection="1">
      <alignment horizontal="left" vertical="center"/>
      <protection locked="0"/>
    </xf>
    <xf numFmtId="0" fontId="2" fillId="2" borderId="0" xfId="0" applyFont="1" applyFill="1" applyAlignment="1">
      <alignment horizontal="center" vertical="center"/>
    </xf>
    <xf numFmtId="38" fontId="0" fillId="2" borderId="1" xfId="1" applyFont="1" applyFill="1" applyBorder="1" applyAlignment="1">
      <alignment horizontal="left" vertical="center" wrapText="1"/>
    </xf>
    <xf numFmtId="38" fontId="0" fillId="2" borderId="1" xfId="1" applyFont="1" applyFill="1" applyBorder="1" applyAlignment="1">
      <alignment horizontal="left"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177" fontId="6" fillId="3" borderId="5" xfId="0" applyNumberFormat="1" applyFont="1" applyFill="1" applyBorder="1" applyAlignment="1">
      <alignment horizontal="right" vertical="center" wrapText="1"/>
    </xf>
    <xf numFmtId="177" fontId="6" fillId="3" borderId="7" xfId="0" applyNumberFormat="1" applyFont="1" applyFill="1" applyBorder="1" applyAlignment="1">
      <alignment horizontal="right" vertical="center" wrapText="1"/>
    </xf>
    <xf numFmtId="177" fontId="8" fillId="0" borderId="5" xfId="0" applyNumberFormat="1" applyFont="1" applyFill="1" applyBorder="1" applyAlignment="1" applyProtection="1">
      <alignment horizontal="right" vertical="center" wrapText="1"/>
      <protection locked="0"/>
    </xf>
    <xf numFmtId="177" fontId="8" fillId="0" borderId="7" xfId="0" applyNumberFormat="1" applyFont="1" applyFill="1" applyBorder="1" applyAlignment="1" applyProtection="1">
      <alignment horizontal="right" vertical="center" wrapText="1"/>
      <protection locked="0"/>
    </xf>
    <xf numFmtId="0" fontId="6"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45</xdr:row>
      <xdr:rowOff>123825</xdr:rowOff>
    </xdr:from>
    <xdr:to>
      <xdr:col>16</xdr:col>
      <xdr:colOff>371475</xdr:colOff>
      <xdr:row>45</xdr:row>
      <xdr:rowOff>123825</xdr:rowOff>
    </xdr:to>
    <xdr:cxnSp macro="">
      <xdr:nvCxnSpPr>
        <xdr:cNvPr id="2" name="直線矢印コネクタ 1"/>
        <xdr:cNvCxnSpPr/>
      </xdr:nvCxnSpPr>
      <xdr:spPr>
        <a:xfrm>
          <a:off x="7648575" y="1172527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133350</xdr:rowOff>
    </xdr:from>
    <xdr:to>
      <xdr:col>17</xdr:col>
      <xdr:colOff>295275</xdr:colOff>
      <xdr:row>46</xdr:row>
      <xdr:rowOff>133350</xdr:rowOff>
    </xdr:to>
    <xdr:cxnSp macro="">
      <xdr:nvCxnSpPr>
        <xdr:cNvPr id="3" name="直線矢印コネクタ 2"/>
        <xdr:cNvCxnSpPr/>
      </xdr:nvCxnSpPr>
      <xdr:spPr>
        <a:xfrm>
          <a:off x="7639050" y="1195387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9"/>
  <sheetViews>
    <sheetView tabSelected="1" view="pageBreakPreview" topLeftCell="A25" zoomScaleNormal="100" zoomScaleSheetLayoutView="100" workbookViewId="0">
      <selection activeCell="A14" sqref="A14:O14"/>
    </sheetView>
  </sheetViews>
  <sheetFormatPr defaultRowHeight="12" x14ac:dyDescent="0.15"/>
  <cols>
    <col min="1" max="1" width="2.28515625" style="1" customWidth="1"/>
    <col min="2" max="2" width="11.5703125" style="1" customWidth="1"/>
    <col min="3" max="3" width="9.28515625" style="1" customWidth="1"/>
    <col min="4" max="4" width="6.85546875" style="1" customWidth="1"/>
    <col min="5" max="6" width="6.7109375" style="1" customWidth="1"/>
    <col min="7" max="7" width="5.5703125" style="1" customWidth="1"/>
    <col min="8" max="8" width="7.42578125" style="1" customWidth="1"/>
    <col min="9" max="9" width="6.5703125" style="1" customWidth="1"/>
    <col min="10" max="11" width="7.28515625" style="1" customWidth="1"/>
    <col min="12" max="13" width="7.7109375" style="1" customWidth="1"/>
    <col min="14" max="14" width="8" style="1" customWidth="1"/>
    <col min="15" max="15" width="6.5703125" style="1" customWidth="1"/>
    <col min="16" max="16384" width="9.140625" style="1"/>
  </cols>
  <sheetData>
    <row r="1" spans="1:15" ht="14.25" x14ac:dyDescent="0.15">
      <c r="A1" s="19" t="s">
        <v>79</v>
      </c>
    </row>
    <row r="2" spans="1:15" ht="14.25" x14ac:dyDescent="0.15">
      <c r="E2" s="2"/>
      <c r="M2" s="19"/>
    </row>
    <row r="3" spans="1:15" ht="14.25" x14ac:dyDescent="0.15">
      <c r="M3" s="23"/>
      <c r="N3" s="24"/>
      <c r="O3" s="22" t="s">
        <v>80</v>
      </c>
    </row>
    <row r="6" spans="1:15" ht="14.25" x14ac:dyDescent="0.15">
      <c r="A6" s="36" t="s">
        <v>0</v>
      </c>
      <c r="B6" s="36"/>
      <c r="C6" s="36"/>
      <c r="D6" s="36"/>
      <c r="E6" s="36"/>
      <c r="F6" s="36"/>
      <c r="G6" s="36"/>
      <c r="H6" s="37"/>
    </row>
    <row r="7" spans="1:15" ht="14.25" x14ac:dyDescent="0.15">
      <c r="B7" s="36" t="s">
        <v>56</v>
      </c>
      <c r="C7" s="36"/>
      <c r="D7" s="36"/>
      <c r="E7" s="36"/>
      <c r="F7" s="36"/>
    </row>
    <row r="8" spans="1:15" ht="14.25" x14ac:dyDescent="0.15">
      <c r="B8" s="26"/>
      <c r="C8" s="26"/>
      <c r="D8" s="26"/>
      <c r="E8" s="26"/>
      <c r="F8" s="26"/>
    </row>
    <row r="9" spans="1:15" ht="14.25" x14ac:dyDescent="0.15">
      <c r="G9" s="20" t="s">
        <v>57</v>
      </c>
      <c r="I9" s="38"/>
      <c r="J9" s="39"/>
      <c r="K9" s="39"/>
      <c r="L9" s="39"/>
      <c r="M9" s="39"/>
      <c r="N9" s="39"/>
    </row>
    <row r="10" spans="1:15" ht="14.25" customHeight="1" x14ac:dyDescent="0.15">
      <c r="G10" s="21" t="s">
        <v>51</v>
      </c>
      <c r="I10" s="38"/>
      <c r="J10" s="39"/>
      <c r="K10" s="39"/>
      <c r="L10" s="39"/>
      <c r="M10" s="39"/>
      <c r="N10" s="39"/>
    </row>
    <row r="11" spans="1:15" ht="14.25" customHeight="1" x14ac:dyDescent="0.15">
      <c r="G11" s="21"/>
      <c r="I11" s="34"/>
      <c r="J11" s="35"/>
      <c r="K11" s="35"/>
      <c r="L11" s="35"/>
      <c r="M11" s="35"/>
      <c r="N11" s="35"/>
      <c r="O11" s="1" t="s">
        <v>78</v>
      </c>
    </row>
    <row r="12" spans="1:15" ht="14.25" customHeight="1" x14ac:dyDescent="0.15"/>
    <row r="13" spans="1:15" ht="14.25" x14ac:dyDescent="0.15">
      <c r="A13" s="179" t="s">
        <v>81</v>
      </c>
      <c r="B13" s="179"/>
      <c r="C13" s="179"/>
      <c r="D13" s="179"/>
      <c r="E13" s="179"/>
      <c r="F13" s="179"/>
      <c r="G13" s="179"/>
      <c r="H13" s="179"/>
      <c r="I13" s="179"/>
      <c r="J13" s="179"/>
      <c r="K13" s="179"/>
      <c r="L13" s="179"/>
      <c r="M13" s="179"/>
      <c r="N13" s="179"/>
      <c r="O13" s="179"/>
    </row>
    <row r="14" spans="1:15" ht="61.5" customHeight="1" x14ac:dyDescent="0.15">
      <c r="A14" s="180" t="s">
        <v>82</v>
      </c>
      <c r="B14" s="180"/>
      <c r="C14" s="180"/>
      <c r="D14" s="180"/>
      <c r="E14" s="180"/>
      <c r="F14" s="180"/>
      <c r="G14" s="180"/>
      <c r="H14" s="180"/>
      <c r="I14" s="180"/>
      <c r="J14" s="180"/>
      <c r="K14" s="180"/>
      <c r="L14" s="180"/>
      <c r="M14" s="180"/>
      <c r="N14" s="180"/>
      <c r="O14" s="180"/>
    </row>
    <row r="15" spans="1:15" ht="14.25" x14ac:dyDescent="0.15">
      <c r="A15" s="179" t="s">
        <v>1</v>
      </c>
      <c r="B15" s="179"/>
      <c r="C15" s="179"/>
      <c r="D15" s="179"/>
      <c r="E15" s="179"/>
      <c r="F15" s="179"/>
      <c r="G15" s="179"/>
      <c r="H15" s="179"/>
      <c r="I15" s="179"/>
      <c r="J15" s="179"/>
      <c r="K15" s="179"/>
      <c r="L15" s="179"/>
      <c r="M15" s="179"/>
      <c r="N15" s="179"/>
      <c r="O15" s="179"/>
    </row>
    <row r="16" spans="1:15" ht="14.25" x14ac:dyDescent="0.15">
      <c r="A16" s="3" t="s">
        <v>49</v>
      </c>
    </row>
    <row r="17" spans="1:19" ht="20.25" customHeight="1" x14ac:dyDescent="0.15">
      <c r="B17" s="181">
        <f>+I9</f>
        <v>0</v>
      </c>
      <c r="C17" s="181"/>
      <c r="D17" s="181"/>
      <c r="E17" s="181"/>
      <c r="F17" s="181"/>
      <c r="G17" s="181"/>
      <c r="H17" s="181"/>
      <c r="I17" s="181"/>
      <c r="K17" s="18" t="s">
        <v>58</v>
      </c>
      <c r="L17" s="18"/>
      <c r="M17" s="182"/>
      <c r="N17" s="182"/>
      <c r="O17" s="182"/>
    </row>
    <row r="18" spans="1:19" ht="14.25" x14ac:dyDescent="0.15">
      <c r="A18" s="3" t="s">
        <v>2</v>
      </c>
      <c r="B18" s="3"/>
      <c r="C18" s="3"/>
    </row>
    <row r="19" spans="1:19" ht="40.35" customHeight="1" x14ac:dyDescent="0.15">
      <c r="A19" s="3"/>
      <c r="B19" s="169"/>
      <c r="C19" s="169"/>
      <c r="D19" s="169"/>
      <c r="E19" s="169"/>
      <c r="F19" s="169"/>
      <c r="G19" s="169"/>
      <c r="H19" s="169"/>
      <c r="I19" s="169"/>
      <c r="J19" s="169"/>
      <c r="K19" s="169"/>
      <c r="L19" s="169"/>
      <c r="M19" s="169"/>
      <c r="N19" s="169"/>
      <c r="O19" s="169"/>
    </row>
    <row r="20" spans="1:19" ht="14.25" x14ac:dyDescent="0.15">
      <c r="A20" s="3" t="s">
        <v>3</v>
      </c>
      <c r="B20" s="3"/>
      <c r="C20" s="3"/>
    </row>
    <row r="21" spans="1:19" ht="32.25" customHeight="1" x14ac:dyDescent="0.15">
      <c r="A21" s="170" t="s">
        <v>4</v>
      </c>
      <c r="B21" s="170"/>
      <c r="C21" s="171" t="s">
        <v>59</v>
      </c>
      <c r="D21" s="172"/>
      <c r="E21" s="172"/>
      <c r="F21" s="172"/>
      <c r="G21" s="172"/>
      <c r="H21" s="172"/>
      <c r="I21" s="172"/>
      <c r="J21" s="172"/>
      <c r="K21" s="173"/>
      <c r="L21" s="174" t="s">
        <v>60</v>
      </c>
      <c r="M21" s="175"/>
      <c r="N21" s="175"/>
      <c r="O21" s="176"/>
    </row>
    <row r="22" spans="1:19" ht="30" customHeight="1" x14ac:dyDescent="0.15">
      <c r="A22" s="170" t="s">
        <v>5</v>
      </c>
      <c r="B22" s="170"/>
      <c r="C22" s="177" t="s">
        <v>61</v>
      </c>
      <c r="D22" s="178"/>
      <c r="E22" s="178"/>
      <c r="F22" s="177" t="s">
        <v>62</v>
      </c>
      <c r="G22" s="178"/>
      <c r="H22" s="178"/>
      <c r="I22" s="178"/>
      <c r="J22" s="183" t="s">
        <v>63</v>
      </c>
      <c r="K22" s="184"/>
      <c r="L22" s="184"/>
      <c r="M22" s="184"/>
      <c r="N22" s="184"/>
      <c r="O22" s="184"/>
    </row>
    <row r="23" spans="1:19" ht="7.5" customHeight="1" x14ac:dyDescent="0.15">
      <c r="A23" s="3"/>
      <c r="B23" s="3"/>
      <c r="C23" s="3"/>
    </row>
    <row r="24" spans="1:19" ht="14.25" x14ac:dyDescent="0.15">
      <c r="A24" s="3" t="s">
        <v>6</v>
      </c>
      <c r="B24" s="3"/>
      <c r="C24" s="3"/>
    </row>
    <row r="25" spans="1:19" ht="33.75" customHeight="1" x14ac:dyDescent="0.15">
      <c r="A25" s="153" t="s">
        <v>7</v>
      </c>
      <c r="B25" s="193"/>
      <c r="C25" s="154"/>
      <c r="D25" s="153" t="s">
        <v>8</v>
      </c>
      <c r="E25" s="154"/>
      <c r="F25" s="153" t="s">
        <v>9</v>
      </c>
      <c r="G25" s="154"/>
      <c r="H25" s="155" t="s">
        <v>10</v>
      </c>
      <c r="I25" s="156"/>
      <c r="J25" s="157" t="s">
        <v>64</v>
      </c>
      <c r="K25" s="158"/>
      <c r="L25" s="157" t="s">
        <v>65</v>
      </c>
      <c r="M25" s="158"/>
      <c r="N25" s="153" t="s">
        <v>11</v>
      </c>
      <c r="O25" s="154"/>
    </row>
    <row r="26" spans="1:19" ht="24" customHeight="1" x14ac:dyDescent="0.15">
      <c r="A26" s="56" t="s">
        <v>12</v>
      </c>
      <c r="B26" s="51"/>
      <c r="C26" s="52"/>
      <c r="D26" s="185">
        <v>11.25</v>
      </c>
      <c r="E26" s="186"/>
      <c r="F26" s="187" t="s">
        <v>66</v>
      </c>
      <c r="G26" s="188"/>
      <c r="H26" s="189">
        <v>0</v>
      </c>
      <c r="I26" s="190"/>
      <c r="J26" s="140">
        <f t="shared" ref="J26:J30" si="0">+L26</f>
        <v>0</v>
      </c>
      <c r="K26" s="141"/>
      <c r="L26" s="140">
        <f t="shared" ref="L26:L30" si="1">ROUNDDOWN(H26/6,0)</f>
        <v>0</v>
      </c>
      <c r="M26" s="141"/>
      <c r="N26" s="191">
        <f>SUM(H26:M26)</f>
        <v>0</v>
      </c>
      <c r="O26" s="192"/>
      <c r="S26" s="25">
        <v>112500</v>
      </c>
    </row>
    <row r="27" spans="1:19" ht="24" customHeight="1" x14ac:dyDescent="0.15">
      <c r="A27" s="163" t="s">
        <v>74</v>
      </c>
      <c r="B27" s="164"/>
      <c r="C27" s="165"/>
      <c r="D27" s="159">
        <v>12</v>
      </c>
      <c r="E27" s="160"/>
      <c r="F27" s="161">
        <v>0</v>
      </c>
      <c r="G27" s="162"/>
      <c r="H27" s="147">
        <f>+D27*F27*10000</f>
        <v>0</v>
      </c>
      <c r="I27" s="148"/>
      <c r="J27" s="140">
        <f t="shared" si="0"/>
        <v>0</v>
      </c>
      <c r="K27" s="141"/>
      <c r="L27" s="140">
        <f t="shared" si="1"/>
        <v>0</v>
      </c>
      <c r="M27" s="141"/>
      <c r="N27" s="140">
        <f t="shared" ref="N27:N30" si="2">SUM(H27:M27)</f>
        <v>0</v>
      </c>
      <c r="O27" s="141"/>
      <c r="S27" s="25">
        <v>0</v>
      </c>
    </row>
    <row r="28" spans="1:19" ht="24" customHeight="1" x14ac:dyDescent="0.15">
      <c r="A28" s="142" t="s">
        <v>13</v>
      </c>
      <c r="B28" s="42"/>
      <c r="C28" s="48"/>
      <c r="D28" s="159">
        <v>12</v>
      </c>
      <c r="E28" s="160"/>
      <c r="F28" s="161">
        <v>0</v>
      </c>
      <c r="G28" s="162"/>
      <c r="H28" s="120">
        <f t="shared" ref="H28:H30" si="3">+D28*F28*10000</f>
        <v>0</v>
      </c>
      <c r="I28" s="121"/>
      <c r="J28" s="140">
        <f t="shared" si="0"/>
        <v>0</v>
      </c>
      <c r="K28" s="141"/>
      <c r="L28" s="140">
        <f t="shared" si="1"/>
        <v>0</v>
      </c>
      <c r="M28" s="141"/>
      <c r="N28" s="131">
        <f t="shared" si="2"/>
        <v>0</v>
      </c>
      <c r="O28" s="132"/>
    </row>
    <row r="29" spans="1:19" ht="24" customHeight="1" x14ac:dyDescent="0.15">
      <c r="A29" s="142" t="s">
        <v>14</v>
      </c>
      <c r="B29" s="42"/>
      <c r="C29" s="48"/>
      <c r="D29" s="149">
        <v>800</v>
      </c>
      <c r="E29" s="150"/>
      <c r="F29" s="151">
        <v>0</v>
      </c>
      <c r="G29" s="152"/>
      <c r="H29" s="147">
        <f>+D29*F29</f>
        <v>0</v>
      </c>
      <c r="I29" s="148"/>
      <c r="J29" s="140">
        <f t="shared" si="0"/>
        <v>0</v>
      </c>
      <c r="K29" s="141"/>
      <c r="L29" s="140">
        <f t="shared" si="1"/>
        <v>0</v>
      </c>
      <c r="M29" s="141"/>
      <c r="N29" s="140">
        <f t="shared" si="2"/>
        <v>0</v>
      </c>
      <c r="O29" s="141"/>
    </row>
    <row r="30" spans="1:19" ht="24" customHeight="1" x14ac:dyDescent="0.15">
      <c r="A30" s="142" t="s">
        <v>67</v>
      </c>
      <c r="B30" s="42"/>
      <c r="C30" s="48"/>
      <c r="D30" s="143">
        <v>3.8</v>
      </c>
      <c r="E30" s="144"/>
      <c r="F30" s="145">
        <v>0</v>
      </c>
      <c r="G30" s="146"/>
      <c r="H30" s="147">
        <f t="shared" si="3"/>
        <v>0</v>
      </c>
      <c r="I30" s="148"/>
      <c r="J30" s="140">
        <f t="shared" si="0"/>
        <v>0</v>
      </c>
      <c r="K30" s="141"/>
      <c r="L30" s="140">
        <f t="shared" si="1"/>
        <v>0</v>
      </c>
      <c r="M30" s="141"/>
      <c r="N30" s="140">
        <f t="shared" si="2"/>
        <v>0</v>
      </c>
      <c r="O30" s="141"/>
    </row>
    <row r="31" spans="1:19" ht="24" customHeight="1" x14ac:dyDescent="0.15">
      <c r="A31" s="133" t="s">
        <v>15</v>
      </c>
      <c r="B31" s="134"/>
      <c r="C31" s="135"/>
      <c r="D31" s="133"/>
      <c r="E31" s="135"/>
      <c r="F31" s="136"/>
      <c r="G31" s="137"/>
      <c r="H31" s="138">
        <f>SUM(H26:I30)</f>
        <v>0</v>
      </c>
      <c r="I31" s="139"/>
      <c r="J31" s="122">
        <f>SUM(J26:K30)</f>
        <v>0</v>
      </c>
      <c r="K31" s="123"/>
      <c r="L31" s="122">
        <f>SUM(L26:M30)</f>
        <v>0</v>
      </c>
      <c r="M31" s="123"/>
      <c r="N31" s="122">
        <f>SUM(N26:O30)</f>
        <v>0</v>
      </c>
      <c r="O31" s="123"/>
    </row>
    <row r="32" spans="1:19" ht="24" customHeight="1" x14ac:dyDescent="0.15">
      <c r="A32" s="124" t="s">
        <v>16</v>
      </c>
      <c r="B32" s="125"/>
      <c r="C32" s="126"/>
      <c r="D32" s="127" t="s">
        <v>17</v>
      </c>
      <c r="E32" s="128"/>
      <c r="F32" s="129">
        <v>0</v>
      </c>
      <c r="G32" s="130"/>
      <c r="H32" s="120">
        <v>0</v>
      </c>
      <c r="I32" s="121"/>
      <c r="J32" s="131" t="s">
        <v>75</v>
      </c>
      <c r="K32" s="132"/>
      <c r="L32" s="131" t="s">
        <v>50</v>
      </c>
      <c r="M32" s="132"/>
      <c r="N32" s="131">
        <f>+H32</f>
        <v>0</v>
      </c>
      <c r="O32" s="132"/>
    </row>
    <row r="33" spans="1:15" ht="24" customHeight="1" thickBot="1" x14ac:dyDescent="0.2">
      <c r="A33" s="113" t="s">
        <v>16</v>
      </c>
      <c r="B33" s="114"/>
      <c r="C33" s="115"/>
      <c r="D33" s="116" t="s">
        <v>18</v>
      </c>
      <c r="E33" s="117"/>
      <c r="F33" s="118">
        <v>0</v>
      </c>
      <c r="G33" s="119"/>
      <c r="H33" s="120">
        <f>ROUNDDOWN(F33/3,-2)</f>
        <v>0</v>
      </c>
      <c r="I33" s="121"/>
      <c r="J33" s="104" t="s">
        <v>75</v>
      </c>
      <c r="K33" s="105"/>
      <c r="L33" s="104" t="s">
        <v>50</v>
      </c>
      <c r="M33" s="105"/>
      <c r="N33" s="104">
        <f>+H33</f>
        <v>0</v>
      </c>
      <c r="O33" s="105"/>
    </row>
    <row r="34" spans="1:15" ht="24" customHeight="1" thickTop="1" thickBot="1" x14ac:dyDescent="0.2">
      <c r="A34" s="106" t="s">
        <v>11</v>
      </c>
      <c r="B34" s="107"/>
      <c r="C34" s="108"/>
      <c r="D34" s="106"/>
      <c r="E34" s="108"/>
      <c r="F34" s="106"/>
      <c r="G34" s="108"/>
      <c r="H34" s="109">
        <f>SUM(H31:I33)</f>
        <v>0</v>
      </c>
      <c r="I34" s="110"/>
      <c r="J34" s="111">
        <f t="shared" ref="J34" si="4">SUM(J31:K33)</f>
        <v>0</v>
      </c>
      <c r="K34" s="112"/>
      <c r="L34" s="111">
        <f t="shared" ref="L34" si="5">SUM(L31:M33)</f>
        <v>0</v>
      </c>
      <c r="M34" s="112"/>
      <c r="N34" s="111">
        <f t="shared" ref="N34" si="6">SUM(N31:O33)</f>
        <v>0</v>
      </c>
      <c r="O34" s="112"/>
    </row>
    <row r="35" spans="1:15" ht="30.75" customHeight="1" thickTop="1" x14ac:dyDescent="0.15">
      <c r="A35" s="97" t="s">
        <v>19</v>
      </c>
      <c r="B35" s="98"/>
      <c r="C35" s="99"/>
      <c r="D35" s="100"/>
      <c r="E35" s="101"/>
      <c r="F35" s="102">
        <v>0</v>
      </c>
      <c r="G35" s="103"/>
      <c r="H35" s="63"/>
      <c r="I35" s="64"/>
      <c r="J35" s="63"/>
      <c r="K35" s="64"/>
      <c r="L35" s="63"/>
      <c r="M35" s="64"/>
      <c r="N35" s="63"/>
      <c r="O35" s="64"/>
    </row>
    <row r="36" spans="1:15" ht="45" customHeight="1" x14ac:dyDescent="0.15">
      <c r="A36" s="88" t="s">
        <v>76</v>
      </c>
      <c r="B36" s="89"/>
      <c r="C36" s="90"/>
      <c r="D36" s="91"/>
      <c r="E36" s="92"/>
      <c r="F36" s="93">
        <v>0</v>
      </c>
      <c r="G36" s="94"/>
      <c r="H36" s="95"/>
      <c r="I36" s="96"/>
      <c r="J36" s="95"/>
      <c r="K36" s="96"/>
      <c r="L36" s="95"/>
      <c r="M36" s="96"/>
      <c r="N36" s="95"/>
      <c r="O36" s="96"/>
    </row>
    <row r="37" spans="1:15" ht="12" customHeight="1" x14ac:dyDescent="0.15">
      <c r="A37" s="61" t="s">
        <v>77</v>
      </c>
      <c r="B37" s="61"/>
      <c r="C37" s="61"/>
      <c r="D37" s="61"/>
      <c r="E37" s="61"/>
      <c r="F37" s="61"/>
      <c r="G37" s="61"/>
      <c r="H37" s="61"/>
      <c r="I37" s="61"/>
      <c r="J37" s="61"/>
      <c r="K37" s="61"/>
      <c r="L37" s="61"/>
      <c r="M37" s="61"/>
      <c r="N37" s="61"/>
      <c r="O37" s="61"/>
    </row>
    <row r="38" spans="1:15" ht="32.25" customHeight="1" x14ac:dyDescent="0.15">
      <c r="A38" s="62" t="s">
        <v>20</v>
      </c>
      <c r="B38" s="62"/>
      <c r="C38" s="62"/>
      <c r="D38" s="62"/>
      <c r="E38" s="62"/>
      <c r="F38" s="62"/>
      <c r="G38" s="62"/>
      <c r="H38" s="62"/>
      <c r="I38" s="62"/>
      <c r="J38" s="62"/>
      <c r="K38" s="62"/>
      <c r="L38" s="62"/>
      <c r="M38" s="62"/>
      <c r="N38" s="62"/>
      <c r="O38" s="62"/>
    </row>
    <row r="39" spans="1:15" ht="14.25" customHeight="1" x14ac:dyDescent="0.15"/>
    <row r="40" spans="1:15" ht="14.25" customHeight="1" x14ac:dyDescent="0.15">
      <c r="A40" s="3" t="s">
        <v>68</v>
      </c>
    </row>
    <row r="41" spans="1:15" ht="14.25" customHeight="1" x14ac:dyDescent="0.15">
      <c r="A41" s="3"/>
      <c r="C41" s="1" t="s">
        <v>69</v>
      </c>
      <c r="F41" s="1" t="s">
        <v>70</v>
      </c>
      <c r="I41" s="1" t="s">
        <v>71</v>
      </c>
    </row>
    <row r="42" spans="1:15" ht="14.25" customHeight="1" x14ac:dyDescent="0.15">
      <c r="A42" s="3"/>
      <c r="C42" s="40">
        <f>+N34</f>
        <v>0</v>
      </c>
      <c r="D42" s="41"/>
      <c r="E42" s="33" t="s">
        <v>72</v>
      </c>
      <c r="F42" s="40">
        <f>+F32+F33-H32-H33</f>
        <v>0</v>
      </c>
      <c r="G42" s="41"/>
      <c r="H42" s="33" t="s">
        <v>73</v>
      </c>
      <c r="I42" s="40">
        <f>+C42+F42</f>
        <v>0</v>
      </c>
      <c r="J42" s="41"/>
      <c r="K42" s="41"/>
    </row>
    <row r="43" spans="1:15" ht="14.25" customHeight="1" x14ac:dyDescent="0.15">
      <c r="B43" s="27"/>
      <c r="C43" s="27"/>
      <c r="D43" s="27"/>
      <c r="E43" s="27"/>
      <c r="F43" s="27"/>
      <c r="G43" s="27"/>
      <c r="H43" s="27"/>
      <c r="I43" s="27"/>
      <c r="J43" s="4"/>
      <c r="K43" s="28"/>
      <c r="L43" s="28"/>
      <c r="M43" s="28"/>
      <c r="N43" s="28"/>
    </row>
    <row r="44" spans="1:15" ht="14.25" x14ac:dyDescent="0.15">
      <c r="A44" s="3" t="s">
        <v>21</v>
      </c>
    </row>
    <row r="45" spans="1:15" ht="12.75" customHeight="1" x14ac:dyDescent="0.15">
      <c r="A45" s="53" t="s">
        <v>22</v>
      </c>
      <c r="B45" s="54"/>
      <c r="C45" s="55"/>
      <c r="D45" s="5" t="s">
        <v>23</v>
      </c>
      <c r="E45" s="5" t="s">
        <v>24</v>
      </c>
      <c r="F45" s="5" t="s">
        <v>25</v>
      </c>
      <c r="G45" s="5" t="s">
        <v>26</v>
      </c>
      <c r="H45" s="5" t="s">
        <v>27</v>
      </c>
      <c r="I45" s="5" t="s">
        <v>28</v>
      </c>
      <c r="J45" s="6" t="s">
        <v>29</v>
      </c>
      <c r="K45" s="6" t="s">
        <v>30</v>
      </c>
      <c r="L45" s="6" t="s">
        <v>31</v>
      </c>
      <c r="M45" s="5" t="s">
        <v>32</v>
      </c>
      <c r="N45" s="5" t="s">
        <v>33</v>
      </c>
      <c r="O45" s="5" t="s">
        <v>34</v>
      </c>
    </row>
    <row r="46" spans="1:15" ht="17.25" customHeight="1" x14ac:dyDescent="0.15">
      <c r="A46" s="56" t="s">
        <v>35</v>
      </c>
      <c r="B46" s="51"/>
      <c r="C46" s="52"/>
      <c r="D46" s="29"/>
      <c r="E46" s="29"/>
      <c r="F46" s="29"/>
      <c r="G46" s="29"/>
      <c r="H46" s="29"/>
      <c r="I46" s="29"/>
      <c r="J46" s="29"/>
      <c r="K46" s="29"/>
      <c r="L46" s="29"/>
      <c r="M46" s="29"/>
      <c r="N46" s="29"/>
      <c r="O46" s="29"/>
    </row>
    <row r="47" spans="1:15" ht="17.25" customHeight="1" x14ac:dyDescent="0.15">
      <c r="A47" s="7"/>
      <c r="B47" s="57"/>
      <c r="C47" s="58"/>
      <c r="D47" s="30"/>
      <c r="E47" s="30"/>
      <c r="F47" s="30"/>
      <c r="G47" s="30"/>
      <c r="H47" s="30"/>
      <c r="I47" s="30"/>
      <c r="J47" s="30"/>
      <c r="K47" s="30"/>
      <c r="L47" s="30"/>
      <c r="M47" s="30"/>
      <c r="N47" s="30"/>
      <c r="O47" s="30"/>
    </row>
    <row r="48" spans="1:15" ht="17.25" customHeight="1" x14ac:dyDescent="0.15">
      <c r="A48" s="8"/>
      <c r="B48" s="59"/>
      <c r="C48" s="60"/>
      <c r="D48" s="31"/>
      <c r="E48" s="31"/>
      <c r="F48" s="31"/>
      <c r="G48" s="31"/>
      <c r="H48" s="31"/>
      <c r="I48" s="31"/>
      <c r="J48" s="31"/>
      <c r="K48" s="31"/>
      <c r="L48" s="31"/>
      <c r="M48" s="31"/>
      <c r="N48" s="31"/>
      <c r="O48" s="31"/>
    </row>
    <row r="49" spans="1:15" ht="17.25" customHeight="1" x14ac:dyDescent="0.15">
      <c r="A49" s="56" t="s">
        <v>36</v>
      </c>
      <c r="B49" s="51"/>
      <c r="C49" s="52"/>
      <c r="D49" s="29"/>
      <c r="E49" s="29"/>
      <c r="F49" s="29"/>
      <c r="G49" s="29"/>
      <c r="H49" s="29"/>
      <c r="I49" s="29"/>
      <c r="J49" s="29"/>
      <c r="K49" s="29"/>
      <c r="L49" s="29"/>
      <c r="M49" s="29"/>
      <c r="N49" s="29"/>
      <c r="O49" s="29"/>
    </row>
    <row r="50" spans="1:15" ht="26.25" customHeight="1" x14ac:dyDescent="0.15">
      <c r="A50" s="9"/>
      <c r="B50" s="42" t="s">
        <v>37</v>
      </c>
      <c r="C50" s="48"/>
      <c r="D50" s="30"/>
      <c r="E50" s="30"/>
      <c r="F50" s="30"/>
      <c r="G50" s="30"/>
      <c r="H50" s="30"/>
      <c r="I50" s="30"/>
      <c r="J50" s="30"/>
      <c r="K50" s="30"/>
      <c r="L50" s="30"/>
      <c r="M50" s="30"/>
      <c r="N50" s="30"/>
      <c r="O50" s="30"/>
    </row>
    <row r="51" spans="1:15" ht="17.25" customHeight="1" x14ac:dyDescent="0.15">
      <c r="A51" s="9"/>
      <c r="B51" s="42"/>
      <c r="C51" s="48"/>
      <c r="D51" s="30"/>
      <c r="E51" s="30"/>
      <c r="F51" s="30"/>
      <c r="G51" s="30"/>
      <c r="H51" s="30"/>
      <c r="I51" s="30"/>
      <c r="J51" s="30"/>
      <c r="K51" s="30"/>
      <c r="L51" s="30"/>
      <c r="M51" s="30"/>
      <c r="N51" s="30"/>
      <c r="O51" s="30"/>
    </row>
    <row r="52" spans="1:15" ht="17.25" customHeight="1" x14ac:dyDescent="0.15">
      <c r="A52" s="10"/>
      <c r="B52" s="49"/>
      <c r="C52" s="50"/>
      <c r="D52" s="31"/>
      <c r="E52" s="31"/>
      <c r="F52" s="31"/>
      <c r="G52" s="31"/>
      <c r="H52" s="31"/>
      <c r="I52" s="31"/>
      <c r="J52" s="31"/>
      <c r="K52" s="31"/>
      <c r="L52" s="31"/>
      <c r="M52" s="31"/>
      <c r="N52" s="31"/>
      <c r="O52" s="31"/>
    </row>
    <row r="53" spans="1:15" ht="18" customHeight="1" x14ac:dyDescent="0.15">
      <c r="A53" s="11"/>
      <c r="B53" s="51" t="s">
        <v>38</v>
      </c>
      <c r="C53" s="52"/>
      <c r="D53" s="29"/>
      <c r="E53" s="29"/>
      <c r="F53" s="29"/>
      <c r="G53" s="29"/>
      <c r="H53" s="29"/>
      <c r="I53" s="29"/>
      <c r="J53" s="29"/>
      <c r="K53" s="29"/>
      <c r="L53" s="29"/>
      <c r="M53" s="29"/>
      <c r="N53" s="29"/>
      <c r="O53" s="29"/>
    </row>
    <row r="54" spans="1:15" ht="15.75" customHeight="1" x14ac:dyDescent="0.15">
      <c r="A54" s="9"/>
      <c r="B54" s="42"/>
      <c r="C54" s="48"/>
      <c r="D54" s="30"/>
      <c r="E54" s="30"/>
      <c r="F54" s="30"/>
      <c r="G54" s="30"/>
      <c r="H54" s="30"/>
      <c r="I54" s="30"/>
      <c r="J54" s="30"/>
      <c r="K54" s="30"/>
      <c r="L54" s="30"/>
      <c r="M54" s="30"/>
      <c r="N54" s="30"/>
      <c r="O54" s="30"/>
    </row>
    <row r="55" spans="1:15" ht="17.25" customHeight="1" x14ac:dyDescent="0.15">
      <c r="A55" s="12"/>
      <c r="B55" s="49"/>
      <c r="C55" s="50"/>
      <c r="D55" s="31"/>
      <c r="E55" s="31"/>
      <c r="F55" s="31"/>
      <c r="G55" s="31"/>
      <c r="H55" s="31"/>
      <c r="I55" s="31"/>
      <c r="J55" s="31"/>
      <c r="K55" s="31"/>
      <c r="L55" s="31"/>
      <c r="M55" s="31"/>
      <c r="N55" s="31"/>
      <c r="O55" s="31"/>
    </row>
    <row r="56" spans="1:15" ht="25.5" customHeight="1" x14ac:dyDescent="0.15">
      <c r="A56" s="13"/>
      <c r="B56" s="51" t="s">
        <v>54</v>
      </c>
      <c r="C56" s="52"/>
      <c r="D56" s="29"/>
      <c r="E56" s="29"/>
      <c r="F56" s="29"/>
      <c r="G56" s="29"/>
      <c r="H56" s="29"/>
      <c r="I56" s="29"/>
      <c r="J56" s="29"/>
      <c r="K56" s="29"/>
      <c r="L56" s="29"/>
      <c r="M56" s="29"/>
      <c r="N56" s="29"/>
      <c r="O56" s="29"/>
    </row>
    <row r="57" spans="1:15" ht="15.75" customHeight="1" x14ac:dyDescent="0.15">
      <c r="A57" s="7"/>
      <c r="B57" s="57"/>
      <c r="C57" s="58"/>
      <c r="D57" s="30"/>
      <c r="E57" s="30"/>
      <c r="F57" s="30"/>
      <c r="G57" s="30"/>
      <c r="H57" s="30"/>
      <c r="I57" s="30"/>
      <c r="J57" s="30"/>
      <c r="K57" s="30"/>
      <c r="L57" s="30"/>
      <c r="M57" s="30"/>
      <c r="N57" s="30"/>
      <c r="O57" s="30"/>
    </row>
    <row r="58" spans="1:15" ht="17.25" customHeight="1" x14ac:dyDescent="0.15">
      <c r="A58" s="14"/>
      <c r="B58" s="59"/>
      <c r="C58" s="60"/>
      <c r="D58" s="31"/>
      <c r="E58" s="31"/>
      <c r="F58" s="31"/>
      <c r="G58" s="31"/>
      <c r="H58" s="31"/>
      <c r="I58" s="31"/>
      <c r="J58" s="31"/>
      <c r="K58" s="31"/>
      <c r="L58" s="31"/>
      <c r="M58" s="31"/>
      <c r="N58" s="31"/>
      <c r="O58" s="31"/>
    </row>
    <row r="59" spans="1:15" ht="27" customHeight="1" x14ac:dyDescent="0.15">
      <c r="A59" s="15"/>
      <c r="B59" s="69" t="s">
        <v>55</v>
      </c>
      <c r="C59" s="70"/>
      <c r="D59" s="29"/>
      <c r="E59" s="29"/>
      <c r="F59" s="29"/>
      <c r="G59" s="29"/>
      <c r="H59" s="29"/>
      <c r="I59" s="29"/>
      <c r="J59" s="29"/>
      <c r="K59" s="29"/>
      <c r="L59" s="29"/>
      <c r="M59" s="29"/>
      <c r="N59" s="29"/>
      <c r="O59" s="29"/>
    </row>
    <row r="60" spans="1:15" ht="17.25" customHeight="1" x14ac:dyDescent="0.15">
      <c r="A60" s="7"/>
      <c r="B60" s="57"/>
      <c r="C60" s="58"/>
      <c r="D60" s="30"/>
      <c r="E60" s="30"/>
      <c r="F60" s="30"/>
      <c r="G60" s="30"/>
      <c r="H60" s="30"/>
      <c r="I60" s="30"/>
      <c r="J60" s="30"/>
      <c r="K60" s="30"/>
      <c r="L60" s="30"/>
      <c r="M60" s="30"/>
      <c r="N60" s="30"/>
      <c r="O60" s="30"/>
    </row>
    <row r="61" spans="1:15" ht="17.25" customHeight="1" x14ac:dyDescent="0.15">
      <c r="A61" s="16"/>
      <c r="B61" s="71"/>
      <c r="C61" s="72"/>
      <c r="D61" s="31"/>
      <c r="E61" s="31"/>
      <c r="F61" s="31"/>
      <c r="G61" s="31"/>
      <c r="H61" s="31"/>
      <c r="I61" s="31"/>
      <c r="J61" s="31"/>
      <c r="K61" s="31"/>
      <c r="L61" s="31"/>
      <c r="M61" s="31"/>
      <c r="N61" s="31"/>
      <c r="O61" s="31"/>
    </row>
    <row r="62" spans="1:15" ht="17.25" customHeight="1" x14ac:dyDescent="0.15">
      <c r="A62" s="56" t="s">
        <v>39</v>
      </c>
      <c r="B62" s="51"/>
      <c r="C62" s="52"/>
      <c r="D62" s="29"/>
      <c r="E62" s="29"/>
      <c r="F62" s="29"/>
      <c r="G62" s="29"/>
      <c r="H62" s="29"/>
      <c r="I62" s="29"/>
      <c r="J62" s="29"/>
      <c r="K62" s="29"/>
      <c r="L62" s="29"/>
      <c r="M62" s="29"/>
      <c r="N62" s="29"/>
      <c r="O62" s="29"/>
    </row>
    <row r="63" spans="1:15" ht="17.25" customHeight="1" x14ac:dyDescent="0.15">
      <c r="A63" s="32"/>
      <c r="B63" s="42"/>
      <c r="C63" s="43"/>
      <c r="D63" s="30"/>
      <c r="E63" s="30"/>
      <c r="F63" s="30"/>
      <c r="G63" s="30"/>
      <c r="H63" s="30"/>
      <c r="I63" s="30"/>
      <c r="J63" s="30"/>
      <c r="K63" s="30"/>
      <c r="L63" s="30"/>
      <c r="M63" s="30"/>
      <c r="N63" s="30"/>
      <c r="O63" s="30"/>
    </row>
    <row r="64" spans="1:15" ht="17.25" customHeight="1" x14ac:dyDescent="0.15">
      <c r="A64" s="14"/>
      <c r="B64" s="59"/>
      <c r="C64" s="60"/>
      <c r="D64" s="31"/>
      <c r="E64" s="31"/>
      <c r="F64" s="31"/>
      <c r="G64" s="31"/>
      <c r="H64" s="31"/>
      <c r="I64" s="31"/>
      <c r="J64" s="31"/>
      <c r="K64" s="31"/>
      <c r="L64" s="31"/>
      <c r="M64" s="31"/>
      <c r="N64" s="31"/>
      <c r="O64" s="31"/>
    </row>
    <row r="66" spans="1:15" ht="14.25" x14ac:dyDescent="0.15">
      <c r="A66" s="3" t="s">
        <v>40</v>
      </c>
    </row>
    <row r="67" spans="1:15" ht="28.5" customHeight="1" x14ac:dyDescent="0.15">
      <c r="A67" s="44" t="s">
        <v>41</v>
      </c>
      <c r="B67" s="45"/>
      <c r="C67" s="46"/>
      <c r="D67" s="47" t="s">
        <v>42</v>
      </c>
      <c r="E67" s="47"/>
      <c r="F67" s="47"/>
      <c r="G67" s="47"/>
      <c r="H67" s="47"/>
      <c r="I67" s="47"/>
      <c r="J67" s="47"/>
      <c r="K67" s="47"/>
      <c r="L67" s="47"/>
      <c r="M67" s="47"/>
      <c r="N67" s="47"/>
      <c r="O67" s="47"/>
    </row>
    <row r="68" spans="1:15" ht="28.5" customHeight="1" x14ac:dyDescent="0.15">
      <c r="A68" s="65"/>
      <c r="B68" s="66"/>
      <c r="C68" s="67"/>
      <c r="D68" s="68"/>
      <c r="E68" s="68"/>
      <c r="F68" s="68"/>
      <c r="G68" s="68"/>
      <c r="H68" s="68"/>
      <c r="I68" s="68"/>
      <c r="J68" s="68"/>
      <c r="K68" s="68"/>
      <c r="L68" s="68"/>
      <c r="M68" s="68"/>
      <c r="N68" s="68"/>
      <c r="O68" s="68"/>
    </row>
    <row r="69" spans="1:15" ht="28.5" customHeight="1" x14ac:dyDescent="0.15">
      <c r="A69" s="65"/>
      <c r="B69" s="66"/>
      <c r="C69" s="67"/>
      <c r="D69" s="68"/>
      <c r="E69" s="68"/>
      <c r="F69" s="68"/>
      <c r="G69" s="68"/>
      <c r="H69" s="68"/>
      <c r="I69" s="68"/>
      <c r="J69" s="68"/>
      <c r="K69" s="68"/>
      <c r="L69" s="68"/>
      <c r="M69" s="68"/>
      <c r="N69" s="68"/>
      <c r="O69" s="68"/>
    </row>
    <row r="70" spans="1:15" x14ac:dyDescent="0.15">
      <c r="A70" s="82" t="s">
        <v>43</v>
      </c>
      <c r="B70" s="82"/>
      <c r="C70" s="82"/>
      <c r="D70" s="82"/>
      <c r="E70" s="82"/>
      <c r="F70" s="82"/>
      <c r="G70" s="82"/>
      <c r="H70" s="82"/>
      <c r="I70" s="82"/>
      <c r="J70" s="82"/>
      <c r="K70" s="82"/>
      <c r="L70" s="82"/>
      <c r="M70" s="82"/>
      <c r="N70" s="82"/>
      <c r="O70" s="82"/>
    </row>
    <row r="72" spans="1:15" ht="14.25" x14ac:dyDescent="0.15">
      <c r="A72" s="83" t="s">
        <v>44</v>
      </c>
      <c r="B72" s="83"/>
      <c r="C72" s="83"/>
      <c r="D72" s="83"/>
      <c r="E72" s="83"/>
      <c r="F72" s="83"/>
      <c r="G72" s="83"/>
      <c r="H72" s="83"/>
      <c r="I72" s="83"/>
      <c r="J72" s="83"/>
      <c r="K72" s="83"/>
      <c r="L72" s="83"/>
      <c r="M72" s="83"/>
      <c r="N72" s="83"/>
      <c r="O72" s="83"/>
    </row>
    <row r="73" spans="1:15" ht="25.5" customHeight="1" x14ac:dyDescent="0.15">
      <c r="A73" s="84" t="s">
        <v>45</v>
      </c>
      <c r="B73" s="85"/>
      <c r="C73" s="86"/>
      <c r="D73" s="84" t="s">
        <v>46</v>
      </c>
      <c r="E73" s="85"/>
      <c r="F73" s="85"/>
      <c r="G73" s="85"/>
      <c r="H73" s="85"/>
      <c r="I73" s="85"/>
      <c r="J73" s="85"/>
      <c r="K73" s="85"/>
      <c r="L73" s="86"/>
      <c r="M73" s="87" t="s">
        <v>47</v>
      </c>
      <c r="N73" s="87"/>
      <c r="O73" s="87"/>
    </row>
    <row r="74" spans="1:15" ht="27" customHeight="1" x14ac:dyDescent="0.15">
      <c r="A74" s="73"/>
      <c r="B74" s="74"/>
      <c r="C74" s="75"/>
      <c r="D74" s="76"/>
      <c r="E74" s="77"/>
      <c r="F74" s="77"/>
      <c r="G74" s="77"/>
      <c r="H74" s="77"/>
      <c r="I74" s="77"/>
      <c r="J74" s="77"/>
      <c r="K74" s="77"/>
      <c r="L74" s="78"/>
      <c r="M74" s="79"/>
      <c r="N74" s="80"/>
      <c r="O74" s="17" t="s">
        <v>48</v>
      </c>
    </row>
    <row r="75" spans="1:15" ht="30" customHeight="1" x14ac:dyDescent="0.15">
      <c r="A75" s="73"/>
      <c r="B75" s="74"/>
      <c r="C75" s="75"/>
      <c r="D75" s="76"/>
      <c r="E75" s="77"/>
      <c r="F75" s="77"/>
      <c r="G75" s="77"/>
      <c r="H75" s="77"/>
      <c r="I75" s="77"/>
      <c r="J75" s="77"/>
      <c r="K75" s="77"/>
      <c r="L75" s="78"/>
      <c r="M75" s="79"/>
      <c r="N75" s="80"/>
      <c r="O75" s="17" t="s">
        <v>48</v>
      </c>
    </row>
    <row r="77" spans="1:15" ht="14.25" x14ac:dyDescent="0.15">
      <c r="A77" s="36" t="s">
        <v>52</v>
      </c>
      <c r="B77" s="36"/>
      <c r="C77" s="36"/>
      <c r="D77" s="36"/>
      <c r="E77" s="36"/>
      <c r="F77" s="36"/>
      <c r="G77" s="36"/>
      <c r="H77" s="36"/>
      <c r="I77" s="36"/>
      <c r="J77" s="36"/>
      <c r="K77" s="36"/>
      <c r="L77" s="36"/>
      <c r="M77" s="36"/>
      <c r="N77" s="36"/>
      <c r="O77" s="36"/>
    </row>
    <row r="78" spans="1:15" x14ac:dyDescent="0.15">
      <c r="A78" s="81" t="s">
        <v>53</v>
      </c>
      <c r="B78" s="81"/>
      <c r="C78" s="81"/>
      <c r="D78" s="81"/>
      <c r="E78" s="81"/>
      <c r="F78" s="81"/>
      <c r="G78" s="81"/>
      <c r="H78" s="81"/>
      <c r="I78" s="81"/>
      <c r="J78" s="81"/>
      <c r="K78" s="81"/>
      <c r="L78" s="81"/>
      <c r="M78" s="81"/>
      <c r="N78" s="81"/>
      <c r="O78" s="81"/>
    </row>
    <row r="79" spans="1:15" ht="51.95" customHeight="1" x14ac:dyDescent="0.15">
      <c r="A79" s="166"/>
      <c r="B79" s="167"/>
      <c r="C79" s="167"/>
      <c r="D79" s="167"/>
      <c r="E79" s="167"/>
      <c r="F79" s="167"/>
      <c r="G79" s="167"/>
      <c r="H79" s="167"/>
      <c r="I79" s="167"/>
      <c r="J79" s="167"/>
      <c r="K79" s="167"/>
      <c r="L79" s="167"/>
      <c r="M79" s="167"/>
      <c r="N79" s="167"/>
      <c r="O79" s="168"/>
    </row>
  </sheetData>
  <sheetProtection selectLockedCells="1"/>
  <mergeCells count="146">
    <mergeCell ref="A79:O79"/>
    <mergeCell ref="B19:O19"/>
    <mergeCell ref="A21:B21"/>
    <mergeCell ref="C21:K21"/>
    <mergeCell ref="L21:O21"/>
    <mergeCell ref="A22:B22"/>
    <mergeCell ref="C22:E22"/>
    <mergeCell ref="F22:I22"/>
    <mergeCell ref="B7:F7"/>
    <mergeCell ref="A13:O13"/>
    <mergeCell ref="A14:O14"/>
    <mergeCell ref="A15:O15"/>
    <mergeCell ref="B17:I17"/>
    <mergeCell ref="M17:O17"/>
    <mergeCell ref="J22:O22"/>
    <mergeCell ref="N25:O25"/>
    <mergeCell ref="A26:C26"/>
    <mergeCell ref="D26:E26"/>
    <mergeCell ref="F26:G26"/>
    <mergeCell ref="H26:I26"/>
    <mergeCell ref="J26:K26"/>
    <mergeCell ref="L26:M26"/>
    <mergeCell ref="N26:O26"/>
    <mergeCell ref="A25:C25"/>
    <mergeCell ref="D25:E25"/>
    <mergeCell ref="F25:G25"/>
    <mergeCell ref="H25:I25"/>
    <mergeCell ref="J25:K25"/>
    <mergeCell ref="L25:M25"/>
    <mergeCell ref="N27:O27"/>
    <mergeCell ref="A28:C28"/>
    <mergeCell ref="D28:E28"/>
    <mergeCell ref="F28:G28"/>
    <mergeCell ref="H28:I28"/>
    <mergeCell ref="J28:K28"/>
    <mergeCell ref="L28:M28"/>
    <mergeCell ref="N28:O28"/>
    <mergeCell ref="A27:C27"/>
    <mergeCell ref="D27:E27"/>
    <mergeCell ref="F27:G27"/>
    <mergeCell ref="H27:I27"/>
    <mergeCell ref="J27:K27"/>
    <mergeCell ref="L27:M27"/>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A36:C36"/>
    <mergeCell ref="D36:E36"/>
    <mergeCell ref="F36:G36"/>
    <mergeCell ref="H36:I36"/>
    <mergeCell ref="J36:K36"/>
    <mergeCell ref="L36:M36"/>
    <mergeCell ref="N36:O36"/>
    <mergeCell ref="A35:C35"/>
    <mergeCell ref="D35:E35"/>
    <mergeCell ref="F35:G35"/>
    <mergeCell ref="H35:I35"/>
    <mergeCell ref="J35:K35"/>
    <mergeCell ref="L35:M35"/>
    <mergeCell ref="A75:C75"/>
    <mergeCell ref="D75:L75"/>
    <mergeCell ref="M75:N75"/>
    <mergeCell ref="A77:O77"/>
    <mergeCell ref="A78:O78"/>
    <mergeCell ref="A70:O70"/>
    <mergeCell ref="A72:O72"/>
    <mergeCell ref="A73:C73"/>
    <mergeCell ref="D73:L73"/>
    <mergeCell ref="M73:O73"/>
    <mergeCell ref="A74:C74"/>
    <mergeCell ref="D74:L74"/>
    <mergeCell ref="M74:N74"/>
    <mergeCell ref="A68:C68"/>
    <mergeCell ref="D68:O68"/>
    <mergeCell ref="A69:C69"/>
    <mergeCell ref="D69:O69"/>
    <mergeCell ref="B57:C57"/>
    <mergeCell ref="B58:C58"/>
    <mergeCell ref="B59:C59"/>
    <mergeCell ref="B60:C60"/>
    <mergeCell ref="B61:C61"/>
    <mergeCell ref="A62:C62"/>
    <mergeCell ref="B64:C64"/>
    <mergeCell ref="A6:H6"/>
    <mergeCell ref="I9:N9"/>
    <mergeCell ref="I10:N10"/>
    <mergeCell ref="C42:D42"/>
    <mergeCell ref="F42:G42"/>
    <mergeCell ref="I42:K42"/>
    <mergeCell ref="B63:C63"/>
    <mergeCell ref="A67:C67"/>
    <mergeCell ref="D67:O67"/>
    <mergeCell ref="B51:C51"/>
    <mergeCell ref="B52:C52"/>
    <mergeCell ref="B53:C53"/>
    <mergeCell ref="B54:C54"/>
    <mergeCell ref="B55:C55"/>
    <mergeCell ref="B56:C56"/>
    <mergeCell ref="A45:C45"/>
    <mergeCell ref="A46:C46"/>
    <mergeCell ref="B47:C47"/>
    <mergeCell ref="B48:C48"/>
    <mergeCell ref="A49:C49"/>
    <mergeCell ref="B50:C50"/>
    <mergeCell ref="A37:O37"/>
    <mergeCell ref="A38:O38"/>
    <mergeCell ref="N35:O35"/>
  </mergeCells>
  <phoneticPr fontId="3"/>
  <dataValidations count="1">
    <dataValidation type="list" allowBlank="1" showInputMessage="1" showErrorMessage="1" sqref="H26:I26">
      <formula1>$S$26:$S$27</formula1>
    </dataValidation>
  </dataValidations>
  <pageMargins left="0.69" right="0.28000000000000003" top="0.55118110236220474" bottom="0.55118110236220474" header="0.31496062992125984" footer="0.31496062992125984"/>
  <pageSetup paperSize="9" scale="96" orientation="portrait" r:id="rId1"/>
  <headerFooter>
    <oddHeader>&amp;R&amp;"ＭＳ 明朝,標準"&amp;12＜別紙1＞</oddHeader>
  </headerFooter>
  <rowBreaks count="1" manualBreakCount="1">
    <brk id="38"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変更申請書2019</vt:lpstr>
      <vt:lpstr>変更申請書2019!Print_Area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moru01</cp:lastModifiedBy>
  <cp:lastPrinted>2017-05-11T02:19:39Z</cp:lastPrinted>
  <dcterms:created xsi:type="dcterms:W3CDTF">2017-03-30T08:45:25Z</dcterms:created>
  <dcterms:modified xsi:type="dcterms:W3CDTF">2019-06-04T05:59:05Z</dcterms:modified>
</cp:coreProperties>
</file>