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01\disk\森林・山村多面的資料\2021（R3)HPに載せる原稿）●20210323\HP掲載様式\"/>
    </mc:Choice>
  </mc:AlternateContent>
  <bookViews>
    <workbookView xWindow="-120" yWindow="-120" windowWidth="29040" windowHeight="15840"/>
  </bookViews>
  <sheets>
    <sheet name="様式第１２号  " sheetId="3" r:id="rId1"/>
    <sheet name="様式第１２号（記載例）" sheetId="4" r:id="rId2"/>
  </sheets>
  <definedNames>
    <definedName name="_xlnm.Print_Area" localSheetId="0">'様式第１２号  '!$A$1:$O$83</definedName>
    <definedName name="_xlnm.Print_Area" localSheetId="1">'様式第１２号（記載例）'!$A$1:$O$84</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4" l="1"/>
  <c r="I44" i="4"/>
  <c r="F44" i="4"/>
  <c r="C44" i="4"/>
  <c r="H32" i="3"/>
  <c r="H33" i="3"/>
  <c r="H34" i="3"/>
  <c r="I44" i="3"/>
  <c r="H30" i="3"/>
  <c r="H29" i="3"/>
  <c r="H27" i="3"/>
  <c r="H28" i="3"/>
  <c r="F44" i="3"/>
  <c r="H31" i="3"/>
  <c r="H35" i="3"/>
  <c r="C44" i="3"/>
  <c r="L26" i="3"/>
  <c r="L27" i="3"/>
  <c r="L28" i="3"/>
  <c r="L29" i="3"/>
  <c r="L30" i="3"/>
  <c r="L31" i="3"/>
  <c r="L35" i="3"/>
  <c r="J26" i="3"/>
  <c r="J27" i="3"/>
  <c r="J28" i="3"/>
  <c r="J29" i="3"/>
  <c r="J30" i="3"/>
  <c r="J31" i="3"/>
  <c r="J35" i="3"/>
  <c r="N26" i="3"/>
  <c r="N27" i="3"/>
  <c r="N28" i="3"/>
  <c r="N29" i="3"/>
  <c r="N30" i="3"/>
  <c r="N31" i="3"/>
  <c r="N32" i="3"/>
  <c r="N33" i="3"/>
  <c r="N34" i="3"/>
  <c r="N35" i="3"/>
  <c r="H27" i="4"/>
  <c r="H28" i="4"/>
  <c r="H29" i="4"/>
  <c r="H30" i="4"/>
  <c r="H32" i="4"/>
  <c r="H33" i="4"/>
  <c r="H34" i="4"/>
  <c r="L26" i="4"/>
  <c r="J26" i="4"/>
  <c r="N26" i="4"/>
  <c r="L27" i="4"/>
  <c r="J27" i="4"/>
  <c r="N27" i="4"/>
  <c r="L28" i="4"/>
  <c r="J28" i="4"/>
  <c r="N28" i="4"/>
  <c r="L29" i="4"/>
  <c r="J29" i="4"/>
  <c r="N29" i="4"/>
  <c r="L30" i="4"/>
  <c r="J30" i="4"/>
  <c r="N30" i="4"/>
  <c r="N31" i="4"/>
  <c r="N32" i="4"/>
  <c r="N33" i="4"/>
  <c r="N34" i="4"/>
  <c r="N35" i="4"/>
  <c r="L31" i="4"/>
  <c r="L35" i="4"/>
  <c r="J31" i="4"/>
  <c r="J35" i="4"/>
  <c r="H31" i="4"/>
  <c r="H35" i="4"/>
  <c r="M44" i="3"/>
</calcChain>
</file>

<file path=xl/comments1.xml><?xml version="1.0" encoding="utf-8"?>
<comments xmlns="http://schemas.openxmlformats.org/spreadsheetml/2006/main">
  <authors>
    <author>moru01</author>
  </authors>
  <commentLis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moru01</author>
  </authors>
  <commentLis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List>
</comments>
</file>

<file path=xl/sharedStrings.xml><?xml version="1.0" encoding="utf-8"?>
<sst xmlns="http://schemas.openxmlformats.org/spreadsheetml/2006/main" count="265" uniqueCount="149">
  <si>
    <t>北海道森林・山村多面的機能発揮対策地域協議会</t>
  </si>
  <si>
    <t>会長　宮内　泰介　　殿</t>
  </si>
  <si>
    <t>　森林・山村多面的機能発揮対策実施要領（平成25年５月16日25林整森第74号林野庁長官通知）別紙３の第５の４（１）に基づき、下記のとおり森林・山村多面的機能発揮対策交付金の採択を申請する。</t>
    <phoneticPr fontId="4"/>
  </si>
  <si>
    <t>記</t>
  </si>
  <si>
    <t>２．協定の対象となる森林の位置</t>
  </si>
  <si>
    <r>
      <t>３．担当者名・電話番号</t>
    </r>
    <r>
      <rPr>
        <sz val="10"/>
        <color theme="1"/>
        <rFont val="ＭＳ 明朝"/>
        <family val="1"/>
        <charset val="128"/>
      </rPr>
      <t>（連絡がとれる担当者及び電話番号、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</si>
  <si>
    <t>所　在</t>
    <rPh sb="0" eb="1">
      <t>トコロ</t>
    </rPh>
    <rPh sb="2" eb="3">
      <t>ザイ</t>
    </rPh>
    <phoneticPr fontId="4"/>
  </si>
  <si>
    <t>連絡先</t>
    <rPh sb="0" eb="3">
      <t>レンラクサキ</t>
    </rPh>
    <phoneticPr fontId="4"/>
  </si>
  <si>
    <t>４．森林・山村多面的機能発揮対策交付金</t>
  </si>
  <si>
    <t>取組メニュー</t>
  </si>
  <si>
    <t>交付単価等</t>
  </si>
  <si>
    <t>森林面積等</t>
  </si>
  <si>
    <t>国交付金額</t>
    <rPh sb="0" eb="1">
      <t>クニ</t>
    </rPh>
    <phoneticPr fontId="4"/>
  </si>
  <si>
    <t>計</t>
  </si>
  <si>
    <t>活動推進費</t>
  </si>
  <si>
    <t>初年度のみ</t>
    <phoneticPr fontId="4"/>
  </si>
  <si>
    <t>地域環境保全タイプ
（里山林保全）</t>
    <phoneticPr fontId="4"/>
  </si>
  <si>
    <t>森林資源利用タイプ</t>
  </si>
  <si>
    <t>森林機能強化タイプ</t>
  </si>
  <si>
    <t>小　計</t>
  </si>
  <si>
    <t>1/2以内</t>
  </si>
  <si>
    <t>-</t>
    <phoneticPr fontId="4"/>
  </si>
  <si>
    <t>1/3以内</t>
  </si>
  <si>
    <t>間伐等（除伐、枝打ちを含む。）の実施面積</t>
  </si>
  <si>
    <t>６．月別スケジュール</t>
  </si>
  <si>
    <t>取組内容</t>
  </si>
  <si>
    <t>４月</t>
  </si>
  <si>
    <t>５月</t>
  </si>
  <si>
    <t>６月</t>
  </si>
  <si>
    <t>７月</t>
  </si>
  <si>
    <t>８月</t>
  </si>
  <si>
    <t>９月</t>
  </si>
  <si>
    <r>
      <t>10</t>
    </r>
    <r>
      <rPr>
        <sz val="8"/>
        <color theme="1"/>
        <rFont val="ＭＳ 明朝"/>
        <family val="1"/>
        <charset val="128"/>
      </rPr>
      <t>月</t>
    </r>
  </si>
  <si>
    <r>
      <t>11</t>
    </r>
    <r>
      <rPr>
        <sz val="8"/>
        <color theme="1"/>
        <rFont val="ＭＳ 明朝"/>
        <family val="1"/>
        <charset val="128"/>
      </rPr>
      <t>月</t>
    </r>
  </si>
  <si>
    <r>
      <t>12</t>
    </r>
    <r>
      <rPr>
        <sz val="8"/>
        <color theme="1"/>
        <rFont val="ＭＳ 明朝"/>
        <family val="1"/>
        <charset val="128"/>
      </rPr>
      <t>月</t>
    </r>
  </si>
  <si>
    <t>１月</t>
  </si>
  <si>
    <t>２月</t>
  </si>
  <si>
    <t>３月</t>
  </si>
  <si>
    <t>１．活動推進費</t>
  </si>
  <si>
    <t>２．実践活動</t>
  </si>
  <si>
    <t>A-1 地域環境保全タイプ（里山林保全）</t>
  </si>
  <si>
    <t>B 森林資源利用タイプ</t>
  </si>
  <si>
    <t>講習の名称</t>
  </si>
  <si>
    <t>講習の内容</t>
  </si>
  <si>
    <t>実施月</t>
  </si>
  <si>
    <t>月</t>
  </si>
  <si>
    <t>＜施行注意＞</t>
  </si>
  <si>
    <r>
      <t>当該年度に長期にわたり手入れをしていなかったと考えられる</t>
    </r>
    <r>
      <rPr>
        <sz val="9"/>
        <rFont val="ＭＳ 明朝"/>
        <family val="1"/>
        <charset val="128"/>
      </rPr>
      <t>里山林</t>
    </r>
    <r>
      <rPr>
        <sz val="9"/>
        <color theme="1"/>
        <rFont val="ＭＳ 明朝"/>
        <family val="1"/>
        <charset val="128"/>
      </rPr>
      <t>を整備する面積</t>
    </r>
    <phoneticPr fontId="4"/>
  </si>
  <si>
    <t>１．活動組織名（採択番号）</t>
    <rPh sb="8" eb="10">
      <t>サイタク</t>
    </rPh>
    <rPh sb="10" eb="12">
      <t>バンゴウ</t>
    </rPh>
    <phoneticPr fontId="4"/>
  </si>
  <si>
    <t>採択番号</t>
    <phoneticPr fontId="4"/>
  </si>
  <si>
    <t>-</t>
  </si>
  <si>
    <t>活動組織名</t>
    <rPh sb="0" eb="4">
      <t>カツドウソシキ</t>
    </rPh>
    <rPh sb="4" eb="5">
      <t>ナ</t>
    </rPh>
    <phoneticPr fontId="4"/>
  </si>
  <si>
    <t>代表者名</t>
    <rPh sb="0" eb="3">
      <t>ダイヒョウシャ</t>
    </rPh>
    <rPh sb="3" eb="4">
      <t>ナ</t>
    </rPh>
    <phoneticPr fontId="4"/>
  </si>
  <si>
    <t xml:space="preserve">〒
</t>
    <phoneticPr fontId="4"/>
  </si>
  <si>
    <t>電話
　　</t>
    <rPh sb="0" eb="2">
      <t>デンワ</t>
    </rPh>
    <phoneticPr fontId="4"/>
  </si>
  <si>
    <r>
      <t xml:space="preserve">Fax
  </t>
    </r>
    <r>
      <rPr>
        <sz val="12"/>
        <color theme="1"/>
        <rFont val="ＭＳ 明朝"/>
        <family val="1"/>
        <charset val="128"/>
      </rPr>
      <t xml:space="preserve"> </t>
    </r>
    <phoneticPr fontId="4"/>
  </si>
  <si>
    <r>
      <t xml:space="preserve">e-mail
           </t>
    </r>
    <r>
      <rPr>
        <sz val="12"/>
        <color theme="1"/>
        <rFont val="ＭＳ Ｐゴシック"/>
        <family val="2"/>
        <charset val="128"/>
        <scheme val="minor"/>
      </rPr>
      <t xml:space="preserve"> </t>
    </r>
    <phoneticPr fontId="4"/>
  </si>
  <si>
    <t>北海道の
補助額</t>
    <rPh sb="5" eb="7">
      <t>ホジョ</t>
    </rPh>
    <phoneticPr fontId="4"/>
  </si>
  <si>
    <t>＋</t>
    <phoneticPr fontId="4"/>
  </si>
  <si>
    <t>市町村の
負担額の目安</t>
    <rPh sb="5" eb="7">
      <t>フタン</t>
    </rPh>
    <rPh sb="7" eb="8">
      <t>ガク</t>
    </rPh>
    <rPh sb="9" eb="11">
      <t>メヤス</t>
    </rPh>
    <phoneticPr fontId="4"/>
  </si>
  <si>
    <t>（注３）北海道の補助額、市町村の負担額の目安は、現時点で交付を約束するものではありません。</t>
    <rPh sb="4" eb="6">
      <t>ホッカイ</t>
    </rPh>
    <rPh sb="6" eb="7">
      <t>ドウ</t>
    </rPh>
    <rPh sb="8" eb="11">
      <t>ホジョガク</t>
    </rPh>
    <rPh sb="16" eb="19">
      <t>フタンガク</t>
    </rPh>
    <rPh sb="20" eb="22">
      <t>メヤス</t>
    </rPh>
    <rPh sb="24" eb="27">
      <t>ゲンジテン</t>
    </rPh>
    <rPh sb="28" eb="30">
      <t>コウフ</t>
    </rPh>
    <rPh sb="31" eb="33">
      <t>ヤクソク</t>
    </rPh>
    <phoneticPr fontId="4"/>
  </si>
  <si>
    <t>担当者
　　　　　　</t>
    <rPh sb="0" eb="3">
      <t>タントウシャ</t>
    </rPh>
    <phoneticPr fontId="4"/>
  </si>
  <si>
    <t>（注1）面積は0.1ha、延長はm単位で記入。</t>
    <rPh sb="13" eb="15">
      <t>エンチョウ</t>
    </rPh>
    <phoneticPr fontId="4"/>
  </si>
  <si>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4"/>
  </si>
  <si>
    <t>７．安全講習等の名称及び内容</t>
    <phoneticPr fontId="4"/>
  </si>
  <si>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4"/>
  </si>
  <si>
    <t>５．事業費（活動推進費＋各タイプ計＋資器材・施設の整備（購入額））</t>
    <rPh sb="6" eb="8">
      <t>カツドウ</t>
    </rPh>
    <rPh sb="8" eb="10">
      <t>スイシン</t>
    </rPh>
    <rPh sb="10" eb="11">
      <t>ヒ</t>
    </rPh>
    <rPh sb="12" eb="13">
      <t>カク</t>
    </rPh>
    <rPh sb="16" eb="17">
      <t>ケイ</t>
    </rPh>
    <rPh sb="28" eb="30">
      <t>コウニュウ</t>
    </rPh>
    <rPh sb="30" eb="31">
      <t>ガク</t>
    </rPh>
    <phoneticPr fontId="4"/>
  </si>
  <si>
    <t>活動推進費</t>
    <phoneticPr fontId="4"/>
  </si>
  <si>
    <t>各タイプ計</t>
    <phoneticPr fontId="4"/>
  </si>
  <si>
    <t>資器材・施設の整備</t>
  </si>
  <si>
    <t>＝</t>
    <phoneticPr fontId="4"/>
  </si>
  <si>
    <t>←</t>
    <phoneticPr fontId="4"/>
  </si>
  <si>
    <t>「国交付金額」の欄は自動計算（百円未満切り捨て）</t>
    <rPh sb="10" eb="12">
      <t>ジドウ</t>
    </rPh>
    <rPh sb="12" eb="14">
      <t>ケイサン</t>
    </rPh>
    <rPh sb="15" eb="16">
      <t>ヒャク</t>
    </rPh>
    <phoneticPr fontId="4"/>
  </si>
  <si>
    <t>必ず連絡がとれるようにしてください。</t>
    <rPh sb="0" eb="1">
      <t>カナラ</t>
    </rPh>
    <rPh sb="2" eb="4">
      <t>レンラク</t>
    </rPh>
    <phoneticPr fontId="4"/>
  </si>
  <si>
    <t>関係人口創出・維持タイプ</t>
    <rPh sb="0" eb="2">
      <t>カンケイ</t>
    </rPh>
    <rPh sb="2" eb="4">
      <t>ジンコウ</t>
    </rPh>
    <rPh sb="4" eb="6">
      <t>ソウシュツ</t>
    </rPh>
    <rPh sb="7" eb="9">
      <t>イジ</t>
    </rPh>
    <phoneticPr fontId="4"/>
  </si>
  <si>
    <t>　</t>
    <phoneticPr fontId="4"/>
  </si>
  <si>
    <t>○○の森保全の会</t>
    <rPh sb="3" eb="4">
      <t>モリ</t>
    </rPh>
    <rPh sb="4" eb="6">
      <t>ホゼン</t>
    </rPh>
    <rPh sb="7" eb="8">
      <t>カイ</t>
    </rPh>
    <phoneticPr fontId="4"/>
  </si>
  <si>
    <t>２-石-○○</t>
    <rPh sb="2" eb="3">
      <t>イシ</t>
    </rPh>
    <phoneticPr fontId="4"/>
  </si>
  <si>
    <t>○○町民有林　○○林班○○小班、△△小班（林小班で申請の場合）
○○町□□町××番地　　　　　　　　　　（林小班の無い場合は番地で申請）　　　　　　　　　　　　　</t>
    <rPh sb="2" eb="3">
      <t>チョウ</t>
    </rPh>
    <rPh sb="3" eb="6">
      <t>ミンユウリン</t>
    </rPh>
    <rPh sb="9" eb="10">
      <t>リン</t>
    </rPh>
    <rPh sb="10" eb="11">
      <t>パン</t>
    </rPh>
    <rPh sb="13" eb="15">
      <t>ショウハン</t>
    </rPh>
    <rPh sb="18" eb="20">
      <t>ショウハン</t>
    </rPh>
    <rPh sb="21" eb="22">
      <t>リン</t>
    </rPh>
    <rPh sb="22" eb="24">
      <t>ショウハン</t>
    </rPh>
    <rPh sb="25" eb="27">
      <t>シンセイ</t>
    </rPh>
    <rPh sb="28" eb="30">
      <t>バアイ</t>
    </rPh>
    <rPh sb="34" eb="35">
      <t>チョウ</t>
    </rPh>
    <rPh sb="37" eb="38">
      <t>チョウ</t>
    </rPh>
    <rPh sb="40" eb="42">
      <t>バンチ</t>
    </rPh>
    <rPh sb="53" eb="54">
      <t>リン</t>
    </rPh>
    <rPh sb="54" eb="56">
      <t>ショウハン</t>
    </rPh>
    <rPh sb="57" eb="58">
      <t>ナ</t>
    </rPh>
    <rPh sb="59" eb="61">
      <t>バアイ</t>
    </rPh>
    <rPh sb="62" eb="64">
      <t>バンチ</t>
    </rPh>
    <rPh sb="65" eb="67">
      <t>シンセイ</t>
    </rPh>
    <phoneticPr fontId="4"/>
  </si>
  <si>
    <t xml:space="preserve">〒000-1234
○○郡○○町△△番地××番地
</t>
    <rPh sb="12" eb="13">
      <t>グン</t>
    </rPh>
    <rPh sb="15" eb="16">
      <t>チョウ</t>
    </rPh>
    <rPh sb="18" eb="20">
      <t>バンチ</t>
    </rPh>
    <rPh sb="22" eb="24">
      <t>バンチ</t>
    </rPh>
    <phoneticPr fontId="4"/>
  </si>
  <si>
    <t>応急手当</t>
    <rPh sb="0" eb="2">
      <t>オウキュウ</t>
    </rPh>
    <rPh sb="2" eb="4">
      <t>テアテ</t>
    </rPh>
    <phoneticPr fontId="4"/>
  </si>
  <si>
    <t>伐木安全教育</t>
    <rPh sb="0" eb="1">
      <t>バツ</t>
    </rPh>
    <rPh sb="1" eb="2">
      <t>キ</t>
    </rPh>
    <rPh sb="2" eb="4">
      <t>アンゼン</t>
    </rPh>
    <rPh sb="4" eb="6">
      <t>キョウイク</t>
    </rPh>
    <phoneticPr fontId="4"/>
  </si>
  <si>
    <t>森林施業技術講習</t>
    <rPh sb="0" eb="2">
      <t>シンリン</t>
    </rPh>
    <rPh sb="2" eb="4">
      <t>セギョウ</t>
    </rPh>
    <rPh sb="4" eb="6">
      <t>ギジュツ</t>
    </rPh>
    <rPh sb="6" eb="8">
      <t>コウシュウ</t>
    </rPh>
    <phoneticPr fontId="4"/>
  </si>
  <si>
    <t>野外での応急処置、蜂刺され対策、熱中症対策</t>
    <rPh sb="0" eb="2">
      <t>ヤガイ</t>
    </rPh>
    <rPh sb="4" eb="6">
      <t>オウキュウ</t>
    </rPh>
    <rPh sb="6" eb="8">
      <t>ショチ</t>
    </rPh>
    <rPh sb="9" eb="11">
      <t>ハチサ</t>
    </rPh>
    <rPh sb="13" eb="15">
      <t>タイサク</t>
    </rPh>
    <rPh sb="16" eb="19">
      <t>ネッチュウショウ</t>
    </rPh>
    <rPh sb="19" eb="21">
      <t>タイサク</t>
    </rPh>
    <phoneticPr fontId="4"/>
  </si>
  <si>
    <t>チェーンソーの安全操作、間伐技術</t>
    <rPh sb="7" eb="9">
      <t>アンゼン</t>
    </rPh>
    <rPh sb="9" eb="11">
      <t>ソウサ</t>
    </rPh>
    <rPh sb="12" eb="14">
      <t>カンバツ</t>
    </rPh>
    <rPh sb="14" eb="16">
      <t>ギジュツ</t>
    </rPh>
    <phoneticPr fontId="4"/>
  </si>
  <si>
    <t>植栽技術、間伐技術等施業技術研修</t>
    <rPh sb="0" eb="2">
      <t>ショクサイ</t>
    </rPh>
    <rPh sb="2" eb="4">
      <t>ギジュツ</t>
    </rPh>
    <rPh sb="5" eb="7">
      <t>カンバツ</t>
    </rPh>
    <rPh sb="7" eb="9">
      <t>ギジュツ</t>
    </rPh>
    <rPh sb="9" eb="10">
      <t>ナド</t>
    </rPh>
    <rPh sb="10" eb="12">
      <t>セギョウ</t>
    </rPh>
    <rPh sb="12" eb="14">
      <t>ギジュツ</t>
    </rPh>
    <rPh sb="14" eb="16">
      <t>ケンシュウ</t>
    </rPh>
    <phoneticPr fontId="4"/>
  </si>
  <si>
    <t>　　計画書作成</t>
    <rPh sb="2" eb="5">
      <t>ケイカクショ</t>
    </rPh>
    <rPh sb="5" eb="7">
      <t>サクセイ</t>
    </rPh>
    <phoneticPr fontId="4"/>
  </si>
  <si>
    <t>モニタリング調査箇所設定及び調査</t>
    <rPh sb="6" eb="8">
      <t>チョウサ</t>
    </rPh>
    <rPh sb="8" eb="10">
      <t>カショ</t>
    </rPh>
    <rPh sb="10" eb="12">
      <t>セッテイ</t>
    </rPh>
    <rPh sb="12" eb="13">
      <t>オヨ</t>
    </rPh>
    <rPh sb="14" eb="16">
      <t>チョウサ</t>
    </rPh>
    <phoneticPr fontId="4"/>
  </si>
  <si>
    <t>モニタリング年次調査</t>
    <rPh sb="6" eb="8">
      <t>ネンジ</t>
    </rPh>
    <rPh sb="8" eb="10">
      <t>チョウサ</t>
    </rPh>
    <phoneticPr fontId="4"/>
  </si>
  <si>
    <t>　</t>
    <phoneticPr fontId="4"/>
  </si>
  <si>
    <t>笹苅、風倒木処理</t>
    <rPh sb="0" eb="2">
      <t>ササカリ</t>
    </rPh>
    <rPh sb="3" eb="4">
      <t>フウ</t>
    </rPh>
    <rPh sb="4" eb="5">
      <t>タオ</t>
    </rPh>
    <rPh sb="5" eb="6">
      <t>キ</t>
    </rPh>
    <rPh sb="6" eb="8">
      <t>ショリ</t>
    </rPh>
    <phoneticPr fontId="4"/>
  </si>
  <si>
    <t>刈払機等安全講習</t>
    <rPh sb="0" eb="1">
      <t>カ</t>
    </rPh>
    <rPh sb="1" eb="2">
      <t>ハラ</t>
    </rPh>
    <rPh sb="2" eb="3">
      <t>キ</t>
    </rPh>
    <rPh sb="3" eb="4">
      <t>ナド</t>
    </rPh>
    <rPh sb="4" eb="6">
      <t>アンゼン</t>
    </rPh>
    <rPh sb="6" eb="8">
      <t>コウシュウ</t>
    </rPh>
    <phoneticPr fontId="4"/>
  </si>
  <si>
    <t>間伐・薪づくり</t>
    <rPh sb="0" eb="2">
      <t>カンバツ</t>
    </rPh>
    <rPh sb="3" eb="4">
      <t>マキ</t>
    </rPh>
    <phoneticPr fontId="4"/>
  </si>
  <si>
    <t>　　　作業道補修</t>
    <rPh sb="3" eb="5">
      <t>サギョウ</t>
    </rPh>
    <rPh sb="5" eb="6">
      <t>ドウ</t>
    </rPh>
    <rPh sb="6" eb="8">
      <t>ホシュウ</t>
    </rPh>
    <phoneticPr fontId="4"/>
  </si>
  <si>
    <t>チエ－ンソー・刈払機購入</t>
    <rPh sb="7" eb="8">
      <t>カ</t>
    </rPh>
    <rPh sb="8" eb="9">
      <t>ハラ</t>
    </rPh>
    <rPh sb="9" eb="10">
      <t>キ</t>
    </rPh>
    <rPh sb="10" eb="12">
      <t>コウニュウ</t>
    </rPh>
    <phoneticPr fontId="4"/>
  </si>
  <si>
    <t>　　薪割機購入</t>
    <rPh sb="2" eb="4">
      <t>マキワリ</t>
    </rPh>
    <rPh sb="4" eb="5">
      <t>キ</t>
    </rPh>
    <rPh sb="5" eb="7">
      <t>コウニュウ</t>
    </rPh>
    <phoneticPr fontId="4"/>
  </si>
  <si>
    <t>地域外関係者事前打合せ</t>
    <rPh sb="0" eb="3">
      <t>チイキガイ</t>
    </rPh>
    <rPh sb="3" eb="6">
      <t>カンケイシャ</t>
    </rPh>
    <rPh sb="6" eb="8">
      <t>ジゼン</t>
    </rPh>
    <rPh sb="8" eb="10">
      <t>ウチアワ</t>
    </rPh>
    <phoneticPr fontId="4"/>
  </si>
  <si>
    <t>受け入れ準備</t>
    <rPh sb="0" eb="1">
      <t>ウ</t>
    </rPh>
    <rPh sb="2" eb="3">
      <t>イ</t>
    </rPh>
    <rPh sb="4" eb="6">
      <t>ジュンビ</t>
    </rPh>
    <phoneticPr fontId="4"/>
  </si>
  <si>
    <t>地域外関係者との活動</t>
    <rPh sb="0" eb="2">
      <t>チイキ</t>
    </rPh>
    <rPh sb="2" eb="3">
      <t>ガイ</t>
    </rPh>
    <rPh sb="3" eb="6">
      <t>カンケイシャ</t>
    </rPh>
    <rPh sb="8" eb="10">
      <t>カツドウ</t>
    </rPh>
    <phoneticPr fontId="4"/>
  </si>
  <si>
    <t>地域外関係者と活動後意見交換</t>
    <rPh sb="0" eb="3">
      <t>チイキガイ</t>
    </rPh>
    <rPh sb="3" eb="6">
      <t>カンケイシャ</t>
    </rPh>
    <rPh sb="7" eb="9">
      <t>カツドウ</t>
    </rPh>
    <rPh sb="9" eb="10">
      <t>ゴ</t>
    </rPh>
    <rPh sb="10" eb="12">
      <t>イケン</t>
    </rPh>
    <rPh sb="12" eb="14">
      <t>コウカン</t>
    </rPh>
    <phoneticPr fontId="4"/>
  </si>
  <si>
    <t>採択番号はH31(R1）、R2から継続申請の活動組織は、採択番号を記載してください。R3年度新規申請は、「新規」と記載。</t>
    <rPh sb="0" eb="2">
      <t>サイタク</t>
    </rPh>
    <rPh sb="2" eb="4">
      <t>バンゴウ</t>
    </rPh>
    <rPh sb="17" eb="19">
      <t>ケイゾク</t>
    </rPh>
    <rPh sb="19" eb="21">
      <t>シンセイ</t>
    </rPh>
    <rPh sb="22" eb="24">
      <t>カツドウ</t>
    </rPh>
    <rPh sb="24" eb="26">
      <t>ソシキ</t>
    </rPh>
    <rPh sb="28" eb="30">
      <t>サイタク</t>
    </rPh>
    <rPh sb="30" eb="32">
      <t>バンゴウ</t>
    </rPh>
    <rPh sb="33" eb="35">
      <t>キサイ</t>
    </rPh>
    <rPh sb="44" eb="46">
      <t>ネンド</t>
    </rPh>
    <rPh sb="46" eb="48">
      <t>シンキ</t>
    </rPh>
    <rPh sb="48" eb="50">
      <t>シンセイ</t>
    </rPh>
    <rPh sb="53" eb="55">
      <t>シンキ</t>
    </rPh>
    <rPh sb="57" eb="59">
      <t>キサイ</t>
    </rPh>
    <phoneticPr fontId="4"/>
  </si>
  <si>
    <t>メールでのやり取りが主体なので、間違わないようにして記入願います。</t>
    <rPh sb="7" eb="8">
      <t>ト</t>
    </rPh>
    <rPh sb="10" eb="12">
      <t>シュタイ</t>
    </rPh>
    <rPh sb="16" eb="18">
      <t>マチガ</t>
    </rPh>
    <rPh sb="26" eb="28">
      <t>キニュウ</t>
    </rPh>
    <rPh sb="28" eb="29">
      <t>ネガ</t>
    </rPh>
    <phoneticPr fontId="4"/>
  </si>
  <si>
    <t>月別スケジュ－ルの欄は上記→を使用して記入願います。</t>
    <rPh sb="0" eb="1">
      <t>ツキ</t>
    </rPh>
    <rPh sb="1" eb="2">
      <t>ベツ</t>
    </rPh>
    <rPh sb="9" eb="10">
      <t>ラン</t>
    </rPh>
    <rPh sb="11" eb="13">
      <t>ジョウキ</t>
    </rPh>
    <rPh sb="15" eb="17">
      <t>シヨウ</t>
    </rPh>
    <rPh sb="19" eb="21">
      <t>キニュウ</t>
    </rPh>
    <rPh sb="21" eb="22">
      <t>ネガ</t>
    </rPh>
    <phoneticPr fontId="4"/>
  </si>
  <si>
    <t>国交付金の額が、自動計算されます</t>
    <phoneticPr fontId="4"/>
  </si>
  <si>
    <t>　</t>
    <phoneticPr fontId="4"/>
  </si>
  <si>
    <t>活動組織名を入力してください。</t>
    <rPh sb="0" eb="2">
      <t>カツドウ</t>
    </rPh>
    <rPh sb="2" eb="5">
      <t>ソシキメイ</t>
    </rPh>
    <rPh sb="6" eb="8">
      <t>ニュウリョク</t>
    </rPh>
    <phoneticPr fontId="4"/>
  </si>
  <si>
    <t>森林調査簿のある森林は、対象で申請する全ての林小班を記載してください。林小班を記載すれば住所は不要です。森林に林小班がない場合は、該当する住所地番全て記載してください。例：○○町△林班○、×、△小班　例：○○町○○34、３５、４１番地　　　　　　　　　　　　　　　</t>
    <rPh sb="0" eb="2">
      <t>シンリン</t>
    </rPh>
    <rPh sb="2" eb="4">
      <t>チョウサ</t>
    </rPh>
    <rPh sb="4" eb="5">
      <t>ボ</t>
    </rPh>
    <rPh sb="8" eb="10">
      <t>シンリン</t>
    </rPh>
    <rPh sb="12" eb="14">
      <t>タイショウ</t>
    </rPh>
    <rPh sb="15" eb="17">
      <t>シンセイ</t>
    </rPh>
    <rPh sb="19" eb="20">
      <t>スベ</t>
    </rPh>
    <rPh sb="22" eb="25">
      <t>リンショウハン</t>
    </rPh>
    <rPh sb="26" eb="28">
      <t>キサイ</t>
    </rPh>
    <rPh sb="35" eb="36">
      <t>リン</t>
    </rPh>
    <rPh sb="36" eb="38">
      <t>ショウハン</t>
    </rPh>
    <rPh sb="39" eb="41">
      <t>キサイ</t>
    </rPh>
    <rPh sb="44" eb="46">
      <t>ジュウショ</t>
    </rPh>
    <rPh sb="47" eb="49">
      <t>フヨウ</t>
    </rPh>
    <rPh sb="52" eb="54">
      <t>シンリン</t>
    </rPh>
    <rPh sb="65" eb="67">
      <t>ガイトウ</t>
    </rPh>
    <rPh sb="73" eb="74">
      <t>スベ</t>
    </rPh>
    <rPh sb="84" eb="85">
      <t>レイ</t>
    </rPh>
    <rPh sb="88" eb="89">
      <t>チョウ</t>
    </rPh>
    <rPh sb="90" eb="91">
      <t>リン</t>
    </rPh>
    <rPh sb="91" eb="92">
      <t>パン</t>
    </rPh>
    <rPh sb="97" eb="99">
      <t>ショウハン</t>
    </rPh>
    <rPh sb="100" eb="101">
      <t>レイ</t>
    </rPh>
    <rPh sb="104" eb="105">
      <t>チョウ</t>
    </rPh>
    <rPh sb="115" eb="117">
      <t>バンチ</t>
    </rPh>
    <phoneticPr fontId="4"/>
  </si>
  <si>
    <t xml:space="preserve">地域環境保全タイプ、森林資源利用タイプは、青色のセルにカーソール合わせて、右の▽ボタンで新規1年目は120，000円、2年目は115，000円、3年目は110，000円を選択していただき、右側の茶色のセルに整備する森林面積を入力してください。
</t>
    <rPh sb="0" eb="2">
      <t>チイキ</t>
    </rPh>
    <rPh sb="2" eb="4">
      <t>カンキョウ</t>
    </rPh>
    <rPh sb="4" eb="6">
      <t>ホゼン</t>
    </rPh>
    <rPh sb="10" eb="12">
      <t>シンリン</t>
    </rPh>
    <rPh sb="12" eb="14">
      <t>シゲン</t>
    </rPh>
    <rPh sb="14" eb="16">
      <t>リヨウ</t>
    </rPh>
    <rPh sb="21" eb="23">
      <t>アオイロ</t>
    </rPh>
    <rPh sb="32" eb="33">
      <t>ア</t>
    </rPh>
    <rPh sb="37" eb="38">
      <t>ミギ</t>
    </rPh>
    <rPh sb="44" eb="46">
      <t>シンキ</t>
    </rPh>
    <rPh sb="47" eb="49">
      <t>ネンメ</t>
    </rPh>
    <rPh sb="57" eb="58">
      <t>エン</t>
    </rPh>
    <rPh sb="60" eb="62">
      <t>ネンメ</t>
    </rPh>
    <rPh sb="70" eb="71">
      <t>エン</t>
    </rPh>
    <rPh sb="73" eb="75">
      <t>ネンメ</t>
    </rPh>
    <rPh sb="83" eb="84">
      <t>エン</t>
    </rPh>
    <rPh sb="85" eb="87">
      <t>センタク</t>
    </rPh>
    <rPh sb="94" eb="96">
      <t>ミギガワ</t>
    </rPh>
    <rPh sb="97" eb="99">
      <t>チャイロ</t>
    </rPh>
    <rPh sb="103" eb="105">
      <t>セイビ</t>
    </rPh>
    <rPh sb="107" eb="109">
      <t>シンリン</t>
    </rPh>
    <rPh sb="109" eb="111">
      <t>メンセキ</t>
    </rPh>
    <rPh sb="112" eb="114">
      <t>ニュウリョク</t>
    </rPh>
    <phoneticPr fontId="4"/>
  </si>
  <si>
    <t>茶色の各セルに入力してください。</t>
    <rPh sb="0" eb="2">
      <t>チャイロ</t>
    </rPh>
    <rPh sb="2" eb="3">
      <t>キイロ</t>
    </rPh>
    <rPh sb="3" eb="4">
      <t>カク</t>
    </rPh>
    <rPh sb="7" eb="9">
      <t>ニュウリョク</t>
    </rPh>
    <phoneticPr fontId="4"/>
  </si>
  <si>
    <t>注：計算式が入っていますので変更しないでください。</t>
    <rPh sb="0" eb="1">
      <t>チュウ</t>
    </rPh>
    <rPh sb="2" eb="4">
      <t>ケイサン</t>
    </rPh>
    <rPh sb="4" eb="5">
      <t>シキ</t>
    </rPh>
    <rPh sb="6" eb="7">
      <t>ハイ</t>
    </rPh>
    <rPh sb="14" eb="16">
      <t>ヘンコウ</t>
    </rPh>
    <phoneticPr fontId="4"/>
  </si>
  <si>
    <t>「関係人口創出・維持タイプ」を実施する場合は、青色のセルにカーソールを合わせて、右の▽で50，000を選択し、右側の茶色のカーソールに１回を入力してください。</t>
    <rPh sb="1" eb="3">
      <t>カンケイ</t>
    </rPh>
    <rPh sb="3" eb="5">
      <t>ジンコウ</t>
    </rPh>
    <rPh sb="5" eb="7">
      <t>ソウシュツ</t>
    </rPh>
    <rPh sb="8" eb="10">
      <t>イジ</t>
    </rPh>
    <rPh sb="15" eb="17">
      <t>ジッシ</t>
    </rPh>
    <rPh sb="19" eb="21">
      <t>バアイ</t>
    </rPh>
    <rPh sb="23" eb="25">
      <t>アオイロ</t>
    </rPh>
    <rPh sb="35" eb="36">
      <t>ア</t>
    </rPh>
    <rPh sb="40" eb="41">
      <t>ミギ</t>
    </rPh>
    <rPh sb="51" eb="53">
      <t>センタク</t>
    </rPh>
    <rPh sb="55" eb="57">
      <t>ミギガワ</t>
    </rPh>
    <rPh sb="58" eb="60">
      <t>チャイロ</t>
    </rPh>
    <rPh sb="68" eb="69">
      <t>カイ</t>
    </rPh>
    <rPh sb="70" eb="72">
      <t>ニュウリョク</t>
    </rPh>
    <phoneticPr fontId="4"/>
  </si>
  <si>
    <t>茶色のセルにカーソルを合わせて延長を入力願います。</t>
    <rPh sb="0" eb="2">
      <t>チャイロ</t>
    </rPh>
    <rPh sb="11" eb="12">
      <t>ア</t>
    </rPh>
    <rPh sb="15" eb="17">
      <t>エンチョウ</t>
    </rPh>
    <rPh sb="18" eb="20">
      <t>ニュウリョク</t>
    </rPh>
    <rPh sb="20" eb="21">
      <t>ネガ</t>
    </rPh>
    <phoneticPr fontId="4"/>
  </si>
  <si>
    <t>新規活動組織（2巡目の活動組織は、同じ場所で実施する場合は対象となりません）は、青色のセルにカーソルを合わせ、右の▽ボタンで、112，500又は０を選択してください。</t>
    <rPh sb="0" eb="2">
      <t>シンキ</t>
    </rPh>
    <rPh sb="2" eb="4">
      <t>カツドウ</t>
    </rPh>
    <rPh sb="4" eb="6">
      <t>ソシキ</t>
    </rPh>
    <rPh sb="8" eb="10">
      <t>ジュンメ</t>
    </rPh>
    <rPh sb="11" eb="13">
      <t>カツドウ</t>
    </rPh>
    <rPh sb="13" eb="15">
      <t>ソシキ</t>
    </rPh>
    <rPh sb="17" eb="18">
      <t>オナ</t>
    </rPh>
    <rPh sb="19" eb="21">
      <t>バショ</t>
    </rPh>
    <rPh sb="22" eb="24">
      <t>ジッシ</t>
    </rPh>
    <rPh sb="26" eb="28">
      <t>バアイ</t>
    </rPh>
    <rPh sb="29" eb="31">
      <t>タイショウ</t>
    </rPh>
    <rPh sb="40" eb="41">
      <t>アオ</t>
    </rPh>
    <rPh sb="41" eb="42">
      <t>イロ</t>
    </rPh>
    <rPh sb="51" eb="52">
      <t>ア</t>
    </rPh>
    <rPh sb="55" eb="56">
      <t>ミギ</t>
    </rPh>
    <rPh sb="70" eb="71">
      <t>マタ</t>
    </rPh>
    <rPh sb="74" eb="76">
      <t>センタク</t>
    </rPh>
    <phoneticPr fontId="4"/>
  </si>
  <si>
    <t>「３」を入力してください。</t>
    <rPh sb="4" eb="6">
      <t>ニュウリョク</t>
    </rPh>
    <phoneticPr fontId="4"/>
  </si>
  <si>
    <r>
      <t xml:space="preserve">担当者　　
</t>
    </r>
    <r>
      <rPr>
        <b/>
        <sz val="10"/>
        <color theme="8"/>
        <rFont val="ＭＳ 明朝"/>
        <family val="1"/>
        <charset val="128"/>
      </rPr>
      <t>多目的事務雄</t>
    </r>
    <r>
      <rPr>
        <sz val="10"/>
        <color theme="1"/>
        <rFont val="ＭＳ 明朝"/>
        <family val="1"/>
        <charset val="128"/>
      </rPr>
      <t xml:space="preserve">
　　　　　　</t>
    </r>
    <rPh sb="0" eb="3">
      <t>タントウシャ</t>
    </rPh>
    <rPh sb="6" eb="9">
      <t>タモクテキ</t>
    </rPh>
    <rPh sb="9" eb="11">
      <t>ジム</t>
    </rPh>
    <rPh sb="11" eb="12">
      <t>オ</t>
    </rPh>
    <phoneticPr fontId="4"/>
  </si>
  <si>
    <r>
      <t xml:space="preserve">電話
</t>
    </r>
    <r>
      <rPr>
        <sz val="10"/>
        <color theme="8"/>
        <rFont val="ＭＳ 明朝"/>
        <family val="1"/>
        <charset val="128"/>
      </rPr>
      <t>○○○○-○○-○○○○</t>
    </r>
    <r>
      <rPr>
        <sz val="10"/>
        <color rgb="FFC00000"/>
        <rFont val="ＭＳ 明朝"/>
        <family val="1"/>
        <charset val="128"/>
      </rPr>
      <t>　　</t>
    </r>
    <phoneticPr fontId="4"/>
  </si>
  <si>
    <r>
      <t xml:space="preserve">Fax
</t>
    </r>
    <r>
      <rPr>
        <sz val="12"/>
        <color theme="8"/>
        <rFont val="ＭＳ 明朝"/>
        <family val="1"/>
        <charset val="128"/>
      </rPr>
      <t>○○○○-○○-○○○○</t>
    </r>
    <phoneticPr fontId="4"/>
  </si>
  <si>
    <r>
      <t xml:space="preserve">e-mail
        </t>
    </r>
    <r>
      <rPr>
        <sz val="10"/>
        <color theme="8"/>
        <rFont val="ＭＳ Ｐゴシック"/>
        <family val="3"/>
        <charset val="128"/>
        <scheme val="minor"/>
      </rPr>
      <t xml:space="preserve"> </t>
    </r>
    <r>
      <rPr>
        <b/>
        <sz val="10"/>
        <color theme="8"/>
        <rFont val="ＭＳ Ｐゴシック"/>
        <family val="3"/>
        <charset val="128"/>
        <scheme val="minor"/>
      </rPr>
      <t xml:space="preserve">○○○○.○○○＠○○．JP  </t>
    </r>
    <r>
      <rPr>
        <b/>
        <sz val="12"/>
        <color theme="8"/>
        <rFont val="ＭＳ Ｐゴシック"/>
        <family val="3"/>
        <charset val="128"/>
        <scheme val="minor"/>
      </rPr>
      <t xml:space="preserve"> </t>
    </r>
    <phoneticPr fontId="4"/>
  </si>
  <si>
    <r>
      <t>資機材・施設の整備</t>
    </r>
    <r>
      <rPr>
        <sz val="10"/>
        <color rgb="FFFF0000"/>
        <rFont val="ＭＳ 明朝"/>
        <family val="1"/>
        <charset val="128"/>
      </rPr>
      <t>等</t>
    </r>
  </si>
  <si>
    <r>
      <t>資機材・施設の整備</t>
    </r>
    <r>
      <rPr>
        <sz val="10"/>
        <color rgb="FFFF0000"/>
        <rFont val="ＭＳ 明朝"/>
        <family val="1"/>
        <charset val="128"/>
      </rPr>
      <t>等</t>
    </r>
    <phoneticPr fontId="4"/>
  </si>
  <si>
    <t>賃借料の
1/3以内</t>
    <rPh sb="0" eb="3">
      <t>チンシャクリョウ</t>
    </rPh>
    <phoneticPr fontId="4"/>
  </si>
  <si>
    <r>
      <t>資機材・施設の整備</t>
    </r>
    <r>
      <rPr>
        <sz val="9"/>
        <color rgb="FFFF0000"/>
        <rFont val="ＭＳ 明朝"/>
        <family val="1"/>
        <charset val="128"/>
      </rPr>
      <t>等（関係人口創出・維持タイプで使用する移動式の簡易なトイレの賃借料）</t>
    </r>
    <rPh sb="11" eb="13">
      <t>カンケイ</t>
    </rPh>
    <rPh sb="13" eb="15">
      <t>ジンコウ</t>
    </rPh>
    <rPh sb="15" eb="17">
      <t>ソウシュツ</t>
    </rPh>
    <rPh sb="18" eb="20">
      <t>イジ</t>
    </rPh>
    <rPh sb="24" eb="26">
      <t>シヨウ</t>
    </rPh>
    <rPh sb="28" eb="30">
      <t>イドウ</t>
    </rPh>
    <rPh sb="30" eb="31">
      <t>シキ</t>
    </rPh>
    <rPh sb="32" eb="34">
      <t>カンイ</t>
    </rPh>
    <rPh sb="39" eb="41">
      <t>チンシャク</t>
    </rPh>
    <rPh sb="41" eb="42">
      <t>リョウ</t>
    </rPh>
    <phoneticPr fontId="4"/>
  </si>
  <si>
    <t>（注４）地域環境保全タイプ及び森林資源利用タイプの交付単価については、活動計画の経過年度によって異なるので留意すること。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5" eb="37">
      <t>カツドウ</t>
    </rPh>
    <rPh sb="37" eb="39">
      <t>ケイカク</t>
    </rPh>
    <rPh sb="40" eb="42">
      <t>ケイカ</t>
    </rPh>
    <rPh sb="42" eb="44">
      <t>ネンド</t>
    </rPh>
    <rPh sb="48" eb="49">
      <t>コト</t>
    </rPh>
    <rPh sb="53" eb="55">
      <t>リュウイ</t>
    </rPh>
    <phoneticPr fontId="4"/>
  </si>
  <si>
    <t>C　森林機能強化タイプ</t>
    <phoneticPr fontId="4"/>
  </si>
  <si>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4"/>
  </si>
  <si>
    <t>【活動内容】</t>
    <rPh sb="1" eb="3">
      <t>カツドウ</t>
    </rPh>
    <rPh sb="3" eb="5">
      <t>ナイヨウ</t>
    </rPh>
    <phoneticPr fontId="4"/>
  </si>
  <si>
    <r>
      <rPr>
        <sz val="12"/>
        <color rgb="FFFF0000"/>
        <rFont val="ＭＳ 明朝"/>
        <family val="1"/>
        <charset val="128"/>
      </rPr>
      <t>　作業安全のための規範（個別規範：林業）事業者向けチェックシート</t>
    </r>
    <r>
      <rPr>
        <sz val="12"/>
        <color theme="1"/>
        <rFont val="ＭＳ 明朝"/>
        <family val="1"/>
        <charset val="128"/>
      </rPr>
      <t>、活動計画書、協定及び活動組織の運営に関する規約等を添付するものとする。</t>
    </r>
    <rPh sb="1" eb="3">
      <t>サギョウ</t>
    </rPh>
    <rPh sb="3" eb="5">
      <t>アンゼン</t>
    </rPh>
    <rPh sb="9" eb="11">
      <t>キハン</t>
    </rPh>
    <rPh sb="12" eb="14">
      <t>コベツ</t>
    </rPh>
    <rPh sb="14" eb="16">
      <t>キハン</t>
    </rPh>
    <rPh sb="17" eb="19">
      <t>リンギョウ</t>
    </rPh>
    <rPh sb="20" eb="23">
      <t>ジギョウシャ</t>
    </rPh>
    <rPh sb="23" eb="24">
      <t>ム</t>
    </rPh>
    <phoneticPr fontId="4"/>
  </si>
  <si>
    <t>「森林面積等」の欄に賃借料の予定金額（全額）を入力願います。</t>
    <rPh sb="10" eb="12">
      <t>チンシャク</t>
    </rPh>
    <rPh sb="12" eb="13">
      <t>リョウ</t>
    </rPh>
    <rPh sb="14" eb="16">
      <t>ヨテイ</t>
    </rPh>
    <rPh sb="16" eb="18">
      <t>キンガク</t>
    </rPh>
    <rPh sb="23" eb="25">
      <t>ニュウリョク</t>
    </rPh>
    <rPh sb="25" eb="26">
      <t>ネガ</t>
    </rPh>
    <phoneticPr fontId="4"/>
  </si>
  <si>
    <t>「森林面積等」の欄に自己負担分を含む購入予定額（全額）を入力願います。</t>
    <rPh sb="28" eb="30">
      <t>ニュウリョク</t>
    </rPh>
    <rPh sb="30" eb="31">
      <t>ネガ</t>
    </rPh>
    <phoneticPr fontId="4"/>
  </si>
  <si>
    <t>C 森林機能強化タイプ</t>
    <phoneticPr fontId="4"/>
  </si>
  <si>
    <r>
      <t>３．資機材・施設の整備</t>
    </r>
    <r>
      <rPr>
        <sz val="10"/>
        <color rgb="FFFF0000"/>
        <rFont val="ＭＳ 明朝"/>
        <family val="1"/>
        <charset val="128"/>
      </rPr>
      <t>等</t>
    </r>
    <rPh sb="11" eb="12">
      <t>ナド</t>
    </rPh>
    <phoneticPr fontId="4"/>
  </si>
  <si>
    <r>
      <t>３．資機材・施設の整備</t>
    </r>
    <r>
      <rPr>
        <sz val="10"/>
        <color rgb="FFFF0000"/>
        <rFont val="ＭＳ 明朝"/>
        <family val="1"/>
        <charset val="128"/>
      </rPr>
      <t>等</t>
    </r>
    <rPh sb="11" eb="12">
      <t>ナド</t>
    </rPh>
    <phoneticPr fontId="4"/>
  </si>
  <si>
    <r>
      <rPr>
        <sz val="11"/>
        <color rgb="FFFF0000"/>
        <rFont val="ＭＳ 明朝"/>
        <family val="1"/>
        <charset val="128"/>
      </rPr>
      <t>　作業安全のための規範（個別規範：林業）事業者向けチェックシート</t>
    </r>
    <r>
      <rPr>
        <sz val="11"/>
        <color theme="1"/>
        <rFont val="ＭＳ 明朝"/>
        <family val="1"/>
        <charset val="128"/>
      </rPr>
      <t>、活動計画書、協定及び活動組織の運営に関する規約等を添付するものとする。</t>
    </r>
    <rPh sb="1" eb="3">
      <t>サギョウ</t>
    </rPh>
    <rPh sb="3" eb="5">
      <t>アンゼン</t>
    </rPh>
    <rPh sb="9" eb="11">
      <t>キハン</t>
    </rPh>
    <rPh sb="12" eb="14">
      <t>コベツ</t>
    </rPh>
    <rPh sb="14" eb="16">
      <t>キハン</t>
    </rPh>
    <rPh sb="17" eb="19">
      <t>リンギョウ</t>
    </rPh>
    <rPh sb="20" eb="23">
      <t>ジギョウシャ</t>
    </rPh>
    <rPh sb="23" eb="24">
      <t>ム</t>
    </rPh>
    <phoneticPr fontId="4"/>
  </si>
  <si>
    <r>
      <rPr>
        <sz val="12"/>
        <color rgb="FF0070C0"/>
        <rFont val="ＭＳ 明朝"/>
        <family val="1"/>
        <charset val="128"/>
      </rPr>
      <t xml:space="preserve"> </t>
    </r>
    <r>
      <rPr>
        <b/>
        <sz val="12"/>
        <color rgb="FF0070C0"/>
        <rFont val="ＭＳ 明朝"/>
        <family val="1"/>
        <charset val="128"/>
      </rPr>
      <t>３</t>
    </r>
    <r>
      <rPr>
        <sz val="12"/>
        <color rgb="FF0070C0"/>
        <rFont val="ＭＳ 明朝"/>
        <family val="1"/>
        <charset val="128"/>
      </rPr>
      <t xml:space="preserve"> </t>
    </r>
    <r>
      <rPr>
        <sz val="12"/>
        <color theme="1"/>
        <rFont val="ＭＳ 明朝"/>
        <family val="1"/>
        <charset val="128"/>
      </rPr>
      <t>年</t>
    </r>
    <r>
      <rPr>
        <sz val="12"/>
        <color rgb="FF0070C0"/>
        <rFont val="ＭＳ 明朝"/>
        <family val="1"/>
        <charset val="128"/>
      </rPr>
      <t xml:space="preserve"> </t>
    </r>
    <r>
      <rPr>
        <b/>
        <sz val="12"/>
        <color rgb="FF0070C0"/>
        <rFont val="ＭＳ 明朝"/>
        <family val="1"/>
        <charset val="128"/>
      </rPr>
      <t>４</t>
    </r>
    <r>
      <rPr>
        <sz val="12"/>
        <color rgb="FF0070C0"/>
        <rFont val="ＭＳ 明朝"/>
        <family val="1"/>
        <charset val="128"/>
      </rPr>
      <t xml:space="preserve"> </t>
    </r>
    <r>
      <rPr>
        <sz val="12"/>
        <color theme="1"/>
        <rFont val="ＭＳ 明朝"/>
        <family val="1"/>
        <charset val="128"/>
      </rPr>
      <t>月</t>
    </r>
    <r>
      <rPr>
        <b/>
        <sz val="12"/>
        <color rgb="FF0070C0"/>
        <rFont val="ＭＳ 明朝"/>
        <family val="1"/>
        <charset val="128"/>
      </rPr>
      <t>１０</t>
    </r>
    <r>
      <rPr>
        <sz val="12"/>
        <color theme="1"/>
        <rFont val="ＭＳ 明朝"/>
        <family val="1"/>
        <charset val="128"/>
      </rPr>
      <t>日</t>
    </r>
    <phoneticPr fontId="4"/>
  </si>
  <si>
    <t xml:space="preserve">  年   月　　日</t>
    <phoneticPr fontId="4"/>
  </si>
  <si>
    <t>【地域外関係者の相手先名】10名以上全員の氏名を記載</t>
    <rPh sb="1" eb="3">
      <t>チイキ</t>
    </rPh>
    <rPh sb="3" eb="4">
      <t>ガイ</t>
    </rPh>
    <rPh sb="4" eb="7">
      <t>カンケイシャ</t>
    </rPh>
    <rPh sb="8" eb="10">
      <t>アイテ</t>
    </rPh>
    <rPh sb="10" eb="11">
      <t>サキ</t>
    </rPh>
    <rPh sb="11" eb="12">
      <t>メイ</t>
    </rPh>
    <phoneticPr fontId="4"/>
  </si>
  <si>
    <t>道太郎、伊藤次郎、佐々木一郎、大森久美子、行野泰三、山森増、森山増雄、齋藤恵子、工藤肇、森村幸夫、橋本市子、大麻初男</t>
    <rPh sb="0" eb="1">
      <t>ドウ</t>
    </rPh>
    <rPh sb="1" eb="3">
      <t>タロウ</t>
    </rPh>
    <rPh sb="4" eb="6">
      <t>イトウ</t>
    </rPh>
    <rPh sb="6" eb="8">
      <t>ジロウ</t>
    </rPh>
    <rPh sb="9" eb="12">
      <t>ササキ</t>
    </rPh>
    <rPh sb="12" eb="14">
      <t>イチロウ</t>
    </rPh>
    <rPh sb="15" eb="17">
      <t>オオモリ</t>
    </rPh>
    <rPh sb="17" eb="20">
      <t>クミコ</t>
    </rPh>
    <rPh sb="21" eb="23">
      <t>ユキノ</t>
    </rPh>
    <rPh sb="23" eb="25">
      <t>タイゾウ</t>
    </rPh>
    <rPh sb="26" eb="27">
      <t>ヤマ</t>
    </rPh>
    <rPh sb="27" eb="28">
      <t>モリ</t>
    </rPh>
    <rPh sb="28" eb="29">
      <t>ゾウ</t>
    </rPh>
    <rPh sb="30" eb="31">
      <t>モリ</t>
    </rPh>
    <rPh sb="31" eb="32">
      <t>ヤマ</t>
    </rPh>
    <rPh sb="32" eb="33">
      <t>ゾウ</t>
    </rPh>
    <rPh sb="33" eb="34">
      <t>オ</t>
    </rPh>
    <rPh sb="35" eb="37">
      <t>サイトウ</t>
    </rPh>
    <rPh sb="37" eb="39">
      <t>ケイコ</t>
    </rPh>
    <rPh sb="40" eb="42">
      <t>クドウ</t>
    </rPh>
    <rPh sb="42" eb="43">
      <t>ハジメ</t>
    </rPh>
    <rPh sb="44" eb="46">
      <t>モリムラ</t>
    </rPh>
    <rPh sb="46" eb="48">
      <t>ユキオ</t>
    </rPh>
    <rPh sb="49" eb="51">
      <t>ハシモト</t>
    </rPh>
    <rPh sb="51" eb="53">
      <t>イチコ</t>
    </rPh>
    <rPh sb="54" eb="56">
      <t>オオアサ</t>
    </rPh>
    <rPh sb="56" eb="58">
      <t>ハツオ</t>
    </rPh>
    <phoneticPr fontId="4"/>
  </si>
  <si>
    <t>簡易トイレ設置</t>
    <rPh sb="0" eb="2">
      <t>カンイ</t>
    </rPh>
    <rPh sb="5" eb="7">
      <t>セッチ</t>
    </rPh>
    <phoneticPr fontId="4"/>
  </si>
  <si>
    <r>
      <t>（様式第</t>
    </r>
    <r>
      <rPr>
        <sz val="12"/>
        <color rgb="FFFF0000"/>
        <rFont val="ＭＳ 明朝"/>
        <family val="1"/>
        <charset val="128"/>
      </rPr>
      <t>12</t>
    </r>
    <r>
      <rPr>
        <sz val="12"/>
        <color theme="1"/>
        <rFont val="ＭＳ 明朝"/>
        <family val="1"/>
        <charset val="128"/>
      </rPr>
      <t>号）</t>
    </r>
    <phoneticPr fontId="4"/>
  </si>
  <si>
    <t>【地域外関係者の相手先名】</t>
    <rPh sb="1" eb="3">
      <t>チイキ</t>
    </rPh>
    <rPh sb="3" eb="4">
      <t>ガイ</t>
    </rPh>
    <rPh sb="4" eb="7">
      <t>カンケイシャ</t>
    </rPh>
    <rPh sb="8" eb="10">
      <t>アイテ</t>
    </rPh>
    <rPh sb="10" eb="11">
      <t>サキ</t>
    </rPh>
    <rPh sb="11" eb="12">
      <t>メイ</t>
    </rPh>
    <phoneticPr fontId="4"/>
  </si>
  <si>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4"/>
  </si>
  <si>
    <t xml:space="preserve">　　　代表　　山村　森雄    </t>
    <rPh sb="3" eb="5">
      <t>ダイヒョウ</t>
    </rPh>
    <rPh sb="7" eb="9">
      <t>ヤマムラ</t>
    </rPh>
    <rPh sb="10" eb="12">
      <t>モリオ</t>
    </rPh>
    <phoneticPr fontId="4"/>
  </si>
  <si>
    <t>㊞</t>
  </si>
  <si>
    <t>年度　森林・山村多面的機能発揮対策交付金に係る採択申請書</t>
    <phoneticPr fontId="4"/>
  </si>
  <si>
    <t xml:space="preserve"> </t>
    <phoneticPr fontId="4"/>
  </si>
  <si>
    <t>代表者名を記載していただきます．押印を忘れないでください。</t>
    <rPh sb="0" eb="3">
      <t>ダイヒョウシャ</t>
    </rPh>
    <rPh sb="3" eb="4">
      <t>メイ</t>
    </rPh>
    <rPh sb="5" eb="7">
      <t>キサイ</t>
    </rPh>
    <rPh sb="16" eb="18">
      <t>オウイン</t>
    </rPh>
    <rPh sb="19" eb="20">
      <t>ワス</t>
    </rPh>
    <phoneticPr fontId="4"/>
  </si>
  <si>
    <t>保全する里山林で、構成員と地域外のNPO法人会員による枝打ち体験作業等を通じ、その後、体験した作業等における意見や改善点等を取りまとめ、活動へ受け入れ可能なことは、翌年度以降の活動に反映させる。</t>
    <rPh sb="0" eb="2">
      <t>ホゼン</t>
    </rPh>
    <rPh sb="4" eb="6">
      <t>サトヤマ</t>
    </rPh>
    <rPh sb="6" eb="7">
      <t>リン</t>
    </rPh>
    <rPh sb="9" eb="12">
      <t>コウセイイン</t>
    </rPh>
    <rPh sb="13" eb="15">
      <t>チイキ</t>
    </rPh>
    <rPh sb="15" eb="16">
      <t>ガイ</t>
    </rPh>
    <rPh sb="20" eb="22">
      <t>ホウジン</t>
    </rPh>
    <rPh sb="22" eb="24">
      <t>カイイン</t>
    </rPh>
    <rPh sb="27" eb="29">
      <t>エダウ</t>
    </rPh>
    <rPh sb="30" eb="32">
      <t>タイケン</t>
    </rPh>
    <rPh sb="32" eb="34">
      <t>サギョウ</t>
    </rPh>
    <rPh sb="34" eb="35">
      <t>ナド</t>
    </rPh>
    <rPh sb="36" eb="37">
      <t>ツウ</t>
    </rPh>
    <rPh sb="41" eb="42">
      <t>ゴ</t>
    </rPh>
    <rPh sb="43" eb="45">
      <t>タイケン</t>
    </rPh>
    <rPh sb="47" eb="49">
      <t>サギョウ</t>
    </rPh>
    <rPh sb="49" eb="50">
      <t>ナド</t>
    </rPh>
    <rPh sb="54" eb="56">
      <t>イケン</t>
    </rPh>
    <rPh sb="57" eb="59">
      <t>カイゼン</t>
    </rPh>
    <rPh sb="59" eb="60">
      <t>テン</t>
    </rPh>
    <rPh sb="60" eb="61">
      <t>ナド</t>
    </rPh>
    <rPh sb="62" eb="63">
      <t>ト</t>
    </rPh>
    <rPh sb="68" eb="70">
      <t>カツドウ</t>
    </rPh>
    <rPh sb="71" eb="72">
      <t>ウ</t>
    </rPh>
    <rPh sb="73" eb="74">
      <t>イ</t>
    </rPh>
    <rPh sb="75" eb="77">
      <t>カノウ</t>
    </rPh>
    <rPh sb="82" eb="85">
      <t>ヨクネンド</t>
    </rPh>
    <rPh sb="85" eb="87">
      <t>イコウ</t>
    </rPh>
    <rPh sb="88" eb="90">
      <t>カツドウ</t>
    </rPh>
    <rPh sb="91" eb="93">
      <t>ハンエイ</t>
    </rPh>
    <phoneticPr fontId="4"/>
  </si>
  <si>
    <t>D 関係人口創出・維持タイプ</t>
    <rPh sb="2" eb="4">
      <t>カンケイ</t>
    </rPh>
    <rPh sb="4" eb="6">
      <t>ジンコウ</t>
    </rPh>
    <rPh sb="6" eb="8">
      <t>ソウシュツ</t>
    </rPh>
    <rPh sb="9" eb="11">
      <t>イジ</t>
    </rPh>
    <phoneticPr fontId="4"/>
  </si>
  <si>
    <t>（様式第12号）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</si>
</sst>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quot; 万円&quot;"/>
    <numFmt numFmtId="177" formatCode="#,##0&quot; 円&quot;"/>
    <numFmt numFmtId="178" formatCode="#,##0.0&quot; ha&quot;"/>
    <numFmt numFmtId="179" formatCode="#,##0&quot; 円/ｍ&quot;"/>
    <numFmt numFmtId="180" formatCode="#,##0&quot; m&quot;"/>
    <numFmt numFmtId="181" formatCode="#,##0&quot; 円/年&quot;"/>
    <numFmt numFmtId="182" formatCode="#,##0&quot; 回&quot;"/>
    <numFmt numFmtId="183" formatCode="#,##0&quot; 円/ha&quot;"/>
  </numFmts>
  <fonts count="58" x14ac:knownFonts="1">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ゴシック"/>
      <family val="3"/>
      <charset val="128"/>
    </font>
    <font>
      <sz val="10"/>
      <color theme="1"/>
      <name val="ＭＳ 明朝"/>
      <family val="1"/>
      <charset val="128"/>
    </font>
    <font>
      <sz val="10"/>
      <color theme="1"/>
      <name val="Century"/>
      <family val="1"/>
    </font>
    <font>
      <sz val="10"/>
      <name val="ＭＳ 明朝"/>
      <family val="1"/>
      <charset val="128"/>
    </font>
    <font>
      <sz val="9"/>
      <name val="ＭＳ 明朝"/>
      <family val="1"/>
      <charset val="128"/>
    </font>
    <font>
      <sz val="9"/>
      <color theme="1"/>
      <name val="ＭＳ 明朝"/>
      <family val="1"/>
      <charset val="128"/>
    </font>
    <font>
      <sz val="8"/>
      <color theme="1"/>
      <name val="ＭＳ 明朝"/>
      <family val="1"/>
      <charset val="128"/>
    </font>
    <font>
      <sz val="8"/>
      <color theme="1"/>
      <name val="Century"/>
      <family val="1"/>
    </font>
    <font>
      <sz val="10.5"/>
      <color rgb="FFFF0000"/>
      <name val="ＭＳ 明朝"/>
      <family val="1"/>
      <charset val="128"/>
    </font>
    <font>
      <sz val="10.5"/>
      <color rgb="FFFF0000"/>
      <name val="Century"/>
      <family val="1"/>
    </font>
    <font>
      <sz val="12"/>
      <color rgb="FFFF0000"/>
      <name val="Century"/>
      <family val="1"/>
    </font>
    <font>
      <b/>
      <sz val="9"/>
      <color indexed="81"/>
      <name val="ＭＳ Ｐゴシック"/>
      <family val="3"/>
      <charset val="128"/>
    </font>
    <font>
      <sz val="9"/>
      <color indexed="81"/>
      <name val="ＭＳ Ｐゴシック"/>
      <family val="3"/>
      <charset val="128"/>
    </font>
    <font>
      <sz val="12"/>
      <name val="ＭＳ 明朝"/>
      <family val="1"/>
      <charset val="128"/>
    </font>
    <font>
      <sz val="10.5"/>
      <name val="ＭＳ 明朝"/>
      <family val="1"/>
      <charset val="128"/>
    </font>
    <font>
      <sz val="12"/>
      <color theme="1"/>
      <name val="ＭＳ Ｐゴシック"/>
      <family val="2"/>
      <charset val="128"/>
      <scheme val="minor"/>
    </font>
    <font>
      <sz val="14"/>
      <color theme="1"/>
      <name val="ＭＳ 明朝"/>
      <family val="1"/>
      <charset val="128"/>
    </font>
    <font>
      <sz val="12"/>
      <color rgb="FFC00000"/>
      <name val="ＭＳ 明朝"/>
      <family val="1"/>
      <charset val="128"/>
    </font>
    <font>
      <sz val="10"/>
      <color rgb="FFC00000"/>
      <name val="ＭＳ Ｐゴシック"/>
      <family val="2"/>
      <charset val="128"/>
      <scheme val="minor"/>
    </font>
    <font>
      <sz val="10"/>
      <color rgb="FFC00000"/>
      <name val="ＭＳ 明朝"/>
      <family val="1"/>
      <charset val="128"/>
    </font>
    <font>
      <sz val="10"/>
      <color theme="5"/>
      <name val="ＭＳ Ｐゴシック"/>
      <family val="2"/>
      <charset val="128"/>
      <scheme val="minor"/>
    </font>
    <font>
      <b/>
      <sz val="10"/>
      <color theme="5"/>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0"/>
      <color theme="0"/>
      <name val="ＭＳ Ｐゴシック"/>
      <family val="3"/>
      <charset val="128"/>
      <scheme val="minor"/>
    </font>
    <font>
      <sz val="10"/>
      <color rgb="FFFFFF00"/>
      <name val="ＭＳ Ｐゴシック"/>
      <family val="3"/>
      <charset val="128"/>
      <scheme val="minor"/>
    </font>
    <font>
      <b/>
      <sz val="10"/>
      <color rgb="FFFFFF00"/>
      <name val="ＭＳ Ｐゴシック"/>
      <family val="3"/>
      <charset val="128"/>
      <scheme val="minor"/>
    </font>
    <font>
      <sz val="20"/>
      <color rgb="FFFF0000"/>
      <name val="ＭＳ Ｐゴシック"/>
      <family val="3"/>
      <charset val="128"/>
      <scheme val="minor"/>
    </font>
    <font>
      <b/>
      <sz val="10"/>
      <color theme="0"/>
      <name val="ＭＳ Ｐゴシック"/>
      <family val="3"/>
      <charset val="128"/>
      <scheme val="minor"/>
    </font>
    <font>
      <sz val="12"/>
      <color rgb="FFFF0000"/>
      <name val="ＭＳ 明朝"/>
      <family val="1"/>
      <charset val="128"/>
    </font>
    <font>
      <sz val="12"/>
      <color rgb="FF0070C0"/>
      <name val="ＭＳ 明朝"/>
      <family val="1"/>
      <charset val="128"/>
    </font>
    <font>
      <b/>
      <sz val="12"/>
      <color rgb="FF0070C0"/>
      <name val="ＭＳ 明朝"/>
      <family val="1"/>
      <charset val="128"/>
    </font>
    <font>
      <sz val="10"/>
      <color rgb="FF0070C0"/>
      <name val="ＭＳ Ｐゴシック"/>
      <family val="2"/>
      <charset val="128"/>
      <scheme val="minor"/>
    </font>
    <font>
      <b/>
      <sz val="12"/>
      <color theme="8"/>
      <name val="ＭＳ 明朝"/>
      <family val="1"/>
      <charset val="128"/>
    </font>
    <font>
      <b/>
      <sz val="10"/>
      <color theme="8"/>
      <name val="ＭＳ Ｐゴシック"/>
      <family val="2"/>
      <charset val="128"/>
      <scheme val="minor"/>
    </font>
    <font>
      <b/>
      <sz val="10"/>
      <color theme="8"/>
      <name val="ＭＳ 明朝"/>
      <family val="1"/>
      <charset val="128"/>
    </font>
    <font>
      <sz val="12"/>
      <color theme="8"/>
      <name val="ＭＳ 明朝"/>
      <family val="1"/>
      <charset val="128"/>
    </font>
    <font>
      <sz val="10"/>
      <color theme="8"/>
      <name val="ＭＳ 明朝"/>
      <family val="1"/>
      <charset val="128"/>
    </font>
    <font>
      <sz val="10"/>
      <color theme="8"/>
      <name val="ＭＳ Ｐゴシック"/>
      <family val="3"/>
      <charset val="128"/>
      <scheme val="minor"/>
    </font>
    <font>
      <b/>
      <sz val="10"/>
      <color theme="8"/>
      <name val="ＭＳ Ｐゴシック"/>
      <family val="3"/>
      <charset val="128"/>
      <scheme val="minor"/>
    </font>
    <font>
      <b/>
      <sz val="12"/>
      <color theme="8"/>
      <name val="ＭＳ Ｐゴシック"/>
      <family val="3"/>
      <charset val="128"/>
      <scheme val="minor"/>
    </font>
    <font>
      <b/>
      <sz val="10.5"/>
      <color theme="8"/>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2"/>
      <charset val="128"/>
      <scheme val="minor"/>
    </font>
    <font>
      <sz val="11"/>
      <color theme="1"/>
      <name val="ＭＳ 明朝"/>
      <family val="1"/>
      <charset val="128"/>
    </font>
    <font>
      <sz val="11"/>
      <color rgb="FFFF0000"/>
      <name val="ＭＳ 明朝"/>
      <family val="1"/>
      <charset val="128"/>
    </font>
    <font>
      <b/>
      <sz val="11"/>
      <color theme="8"/>
      <name val="ＭＳ Ｐ明朝"/>
      <family val="1"/>
      <charset val="128"/>
    </font>
    <font>
      <b/>
      <sz val="11"/>
      <color theme="8"/>
      <name val="Century"/>
      <family val="1"/>
    </font>
    <font>
      <b/>
      <sz val="11"/>
      <color theme="8"/>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b/>
      <sz val="12"/>
      <color theme="1"/>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69">
    <xf numFmtId="0" fontId="0" fillId="0" borderId="0" xfId="0">
      <alignment vertical="center"/>
    </xf>
    <xf numFmtId="38" fontId="6" fillId="0" borderId="0" xfId="1" applyFont="1" applyAlignment="1" applyProtection="1">
      <alignment horizontal="center" vertical="center"/>
      <protection locked="0"/>
    </xf>
    <xf numFmtId="38" fontId="0" fillId="2" borderId="27" xfId="1" applyFont="1" applyFill="1" applyBorder="1" applyProtection="1">
      <alignment vertical="center"/>
      <protection locked="0"/>
    </xf>
    <xf numFmtId="38" fontId="0" fillId="2" borderId="29" xfId="1" applyFont="1" applyFill="1" applyBorder="1" applyProtection="1">
      <alignment vertical="center"/>
      <protection locked="0"/>
    </xf>
    <xf numFmtId="38" fontId="0" fillId="2" borderId="28" xfId="1" applyFont="1" applyFill="1" applyBorder="1" applyProtection="1">
      <alignment vertical="center"/>
      <protection locked="0"/>
    </xf>
    <xf numFmtId="177" fontId="6" fillId="0" borderId="0" xfId="0" applyNumberFormat="1" applyFont="1" applyAlignment="1" applyProtection="1">
      <alignment vertical="center"/>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right" vertical="center" wrapText="1"/>
      <protection locked="0"/>
    </xf>
    <xf numFmtId="0" fontId="13" fillId="2" borderId="3" xfId="0" applyFont="1" applyFill="1" applyBorder="1" applyAlignment="1" applyProtection="1">
      <alignment horizontal="right" vertical="center" wrapText="1"/>
      <protection locked="0"/>
    </xf>
    <xf numFmtId="0" fontId="3" fillId="0" borderId="0" xfId="0" applyFont="1" applyAlignment="1" applyProtection="1">
      <alignment horizontal="left" vertical="center"/>
      <protection locked="0"/>
    </xf>
    <xf numFmtId="38" fontId="0" fillId="0" borderId="0" xfId="1" applyFont="1" applyProtection="1">
      <alignment vertical="center"/>
      <protection locked="0"/>
    </xf>
    <xf numFmtId="38" fontId="5" fillId="0" borderId="0" xfId="1" applyFont="1" applyProtection="1">
      <alignment vertical="center"/>
      <protection locked="0"/>
    </xf>
    <xf numFmtId="38" fontId="10" fillId="0" borderId="0" xfId="1" applyFont="1" applyProtection="1">
      <alignment vertical="center"/>
      <protection locked="0"/>
    </xf>
    <xf numFmtId="38" fontId="21" fillId="0" borderId="0" xfId="1"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vertical="center"/>
      <protection locked="0"/>
    </xf>
    <xf numFmtId="38" fontId="6" fillId="0" borderId="0" xfId="1" applyFont="1" applyProtection="1">
      <alignment vertical="center"/>
      <protection locked="0"/>
    </xf>
    <xf numFmtId="38" fontId="2" fillId="0" borderId="0" xfId="1" applyFont="1" applyProtection="1">
      <alignment vertical="center"/>
      <protection locked="0"/>
    </xf>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6" fillId="0" borderId="30"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38" fontId="26" fillId="2" borderId="29" xfId="1" applyFont="1" applyFill="1" applyBorder="1" applyProtection="1">
      <alignment vertical="center"/>
      <protection locked="0"/>
    </xf>
    <xf numFmtId="38" fontId="25" fillId="2" borderId="29" xfId="1" applyFont="1" applyFill="1" applyBorder="1" applyAlignment="1" applyProtection="1">
      <alignment vertical="center" shrinkToFit="1"/>
      <protection locked="0"/>
    </xf>
    <xf numFmtId="38" fontId="25" fillId="2" borderId="28" xfId="1" applyFont="1" applyFill="1" applyBorder="1" applyProtection="1">
      <alignment vertical="center"/>
      <protection locked="0"/>
    </xf>
    <xf numFmtId="0" fontId="27" fillId="0" borderId="0" xfId="0" applyFont="1">
      <alignment vertical="center"/>
    </xf>
    <xf numFmtId="38" fontId="28" fillId="0" borderId="0" xfId="1" applyFont="1" applyProtection="1">
      <alignment vertical="center"/>
      <protection locked="0"/>
    </xf>
    <xf numFmtId="38" fontId="29" fillId="0" borderId="0" xfId="1" applyFont="1" applyProtection="1">
      <alignment vertical="center"/>
      <protection locked="0"/>
    </xf>
    <xf numFmtId="38" fontId="30" fillId="0" borderId="0" xfId="1" applyFont="1" applyProtection="1">
      <alignment vertical="center"/>
      <protection locked="0"/>
    </xf>
    <xf numFmtId="38" fontId="31" fillId="0" borderId="0" xfId="1" applyFont="1" applyAlignment="1" applyProtection="1">
      <alignment horizontal="left" vertical="center"/>
      <protection locked="0"/>
    </xf>
    <xf numFmtId="38" fontId="30" fillId="0" borderId="0" xfId="1" applyFont="1" applyAlignment="1" applyProtection="1">
      <alignment horizontal="left" vertical="center"/>
      <protection locked="0"/>
    </xf>
    <xf numFmtId="38" fontId="0" fillId="0" borderId="0" xfId="1" applyFont="1" applyAlignment="1" applyProtection="1">
      <alignment horizontal="left" vertical="center"/>
      <protection locked="0"/>
    </xf>
    <xf numFmtId="38" fontId="0" fillId="0" borderId="1" xfId="1" applyFont="1" applyBorder="1">
      <alignment vertical="center"/>
    </xf>
    <xf numFmtId="0" fontId="0" fillId="0" borderId="1" xfId="0" applyBorder="1">
      <alignment vertical="center"/>
    </xf>
    <xf numFmtId="38" fontId="37" fillId="0" borderId="0" xfId="1" applyFont="1" applyProtection="1">
      <alignment vertical="center"/>
      <protection locked="0"/>
    </xf>
    <xf numFmtId="38" fontId="43" fillId="2" borderId="27" xfId="1" applyFont="1" applyFill="1" applyBorder="1" applyProtection="1">
      <alignment vertical="center"/>
      <protection locked="0"/>
    </xf>
    <xf numFmtId="38" fontId="44" fillId="2" borderId="29" xfId="1" applyFont="1" applyFill="1" applyBorder="1" applyProtection="1">
      <alignment vertical="center"/>
      <protection locked="0"/>
    </xf>
    <xf numFmtId="38" fontId="43" fillId="2" borderId="29" xfId="1" applyFont="1" applyFill="1" applyBorder="1" applyProtection="1">
      <alignment vertical="center"/>
      <protection locked="0"/>
    </xf>
    <xf numFmtId="38" fontId="44" fillId="2" borderId="29" xfId="1" applyFont="1" applyFill="1" applyBorder="1" applyAlignment="1" applyProtection="1">
      <alignment vertical="center"/>
      <protection locked="0"/>
    </xf>
    <xf numFmtId="38" fontId="43" fillId="2" borderId="28" xfId="1" applyFont="1" applyFill="1" applyBorder="1" applyProtection="1">
      <alignment vertical="center"/>
      <protection locked="0"/>
    </xf>
    <xf numFmtId="38" fontId="44" fillId="2" borderId="28" xfId="1" applyFont="1" applyFill="1" applyBorder="1" applyProtection="1">
      <alignment vertical="center"/>
      <protection locked="0"/>
    </xf>
    <xf numFmtId="38" fontId="40" fillId="0" borderId="0" xfId="1" applyFont="1" applyAlignment="1" applyProtection="1">
      <alignment horizontal="center" vertical="center"/>
      <protection locked="0"/>
    </xf>
    <xf numFmtId="177" fontId="40" fillId="0" borderId="0" xfId="0" applyNumberFormat="1" applyFont="1" applyAlignment="1" applyProtection="1">
      <alignment vertical="center"/>
      <protection locked="0"/>
    </xf>
    <xf numFmtId="38" fontId="39" fillId="0" borderId="0" xfId="1" applyFont="1" applyProtection="1">
      <alignment vertical="center"/>
      <protection locked="0"/>
    </xf>
    <xf numFmtId="0" fontId="46" fillId="2" borderId="2" xfId="0" applyFont="1" applyFill="1" applyBorder="1" applyAlignment="1" applyProtection="1">
      <alignment horizontal="right" vertical="center" wrapText="1"/>
      <protection locked="0"/>
    </xf>
    <xf numFmtId="0" fontId="46" fillId="2" borderId="3" xfId="0" applyFont="1" applyFill="1" applyBorder="1" applyAlignment="1" applyProtection="1">
      <alignment horizontal="right" vertical="center" wrapText="1"/>
      <protection locked="0"/>
    </xf>
    <xf numFmtId="38" fontId="0" fillId="0" borderId="26" xfId="1" applyFont="1" applyBorder="1" applyProtection="1">
      <alignment vertical="center"/>
      <protection locked="0"/>
    </xf>
    <xf numFmtId="38" fontId="0" fillId="0" borderId="32" xfId="1" applyFont="1" applyBorder="1" applyProtection="1">
      <alignment vertical="center"/>
      <protection locked="0"/>
    </xf>
    <xf numFmtId="38" fontId="0" fillId="0" borderId="0" xfId="1" applyFont="1" applyBorder="1" applyProtection="1">
      <alignment vertical="center"/>
      <protection locked="0"/>
    </xf>
    <xf numFmtId="38" fontId="0" fillId="0" borderId="36" xfId="1" applyFont="1" applyBorder="1" applyProtection="1">
      <alignment vertical="center"/>
      <protection locked="0"/>
    </xf>
    <xf numFmtId="38" fontId="49" fillId="0" borderId="31" xfId="1" applyFont="1" applyBorder="1" applyProtection="1">
      <alignment vertical="center"/>
      <protection locked="0"/>
    </xf>
    <xf numFmtId="38" fontId="49" fillId="0" borderId="30" xfId="1" applyFont="1" applyBorder="1" applyProtection="1">
      <alignment vertical="center"/>
      <protection locked="0"/>
    </xf>
    <xf numFmtId="0" fontId="10" fillId="0" borderId="0" xfId="0" applyFont="1" applyBorder="1" applyAlignment="1" applyProtection="1">
      <alignment horizontal="left" vertical="center"/>
      <protection locked="0"/>
    </xf>
    <xf numFmtId="38" fontId="44" fillId="2" borderId="27" xfId="1" applyFont="1" applyFill="1" applyBorder="1" applyProtection="1">
      <alignment vertical="center"/>
      <protection locked="0"/>
    </xf>
    <xf numFmtId="38" fontId="55" fillId="0" borderId="31" xfId="1" applyFont="1" applyBorder="1" applyProtection="1">
      <alignment vertical="center"/>
      <protection locked="0"/>
    </xf>
    <xf numFmtId="38" fontId="55" fillId="0" borderId="26" xfId="1" applyFont="1" applyBorder="1" applyProtection="1">
      <alignment vertical="center"/>
      <protection locked="0"/>
    </xf>
    <xf numFmtId="38" fontId="55" fillId="0" borderId="32" xfId="1" applyFont="1" applyBorder="1" applyProtection="1">
      <alignment vertical="center"/>
      <protection locked="0"/>
    </xf>
    <xf numFmtId="38" fontId="55" fillId="0" borderId="30" xfId="1" applyFont="1" applyBorder="1" applyProtection="1">
      <alignment vertical="center"/>
      <protection locked="0"/>
    </xf>
    <xf numFmtId="38" fontId="55" fillId="0" borderId="0" xfId="1" applyFont="1" applyBorder="1" applyProtection="1">
      <alignment vertical="center"/>
      <protection locked="0"/>
    </xf>
    <xf numFmtId="38" fontId="55" fillId="0" borderId="36" xfId="1" applyFont="1" applyBorder="1" applyProtection="1">
      <alignment vertical="center"/>
      <protection locked="0"/>
    </xf>
    <xf numFmtId="0" fontId="3"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57" fillId="2" borderId="0" xfId="0" applyFont="1" applyFill="1" applyAlignment="1" applyProtection="1">
      <alignment horizontal="right" vertical="center"/>
      <protection locked="0"/>
    </xf>
    <xf numFmtId="0" fontId="18" fillId="0" borderId="0" xfId="0" applyFont="1" applyAlignment="1" applyProtection="1">
      <alignment horizontal="left" vertical="center"/>
      <protection locked="0"/>
    </xf>
    <xf numFmtId="38" fontId="56" fillId="0" borderId="26" xfId="1" applyFont="1" applyBorder="1" applyAlignment="1" applyProtection="1">
      <alignment horizontal="left" vertical="center"/>
      <protection locked="0"/>
    </xf>
    <xf numFmtId="0" fontId="56" fillId="0" borderId="26" xfId="0" applyFont="1" applyBorder="1" applyAlignment="1">
      <alignment horizontal="left" vertical="center"/>
    </xf>
    <xf numFmtId="38" fontId="33" fillId="4" borderId="31" xfId="1" applyFont="1" applyFill="1" applyBorder="1" applyAlignment="1" applyProtection="1">
      <alignment horizontal="left" vertical="top" wrapText="1"/>
      <protection locked="0"/>
    </xf>
    <xf numFmtId="0" fontId="33" fillId="4" borderId="26" xfId="0" applyFont="1" applyFill="1" applyBorder="1" applyAlignment="1">
      <alignment horizontal="left" vertical="top" wrapText="1"/>
    </xf>
    <xf numFmtId="0" fontId="29" fillId="4" borderId="26" xfId="0" applyFont="1" applyFill="1" applyBorder="1" applyAlignment="1">
      <alignment horizontal="left" vertical="top" wrapText="1"/>
    </xf>
    <xf numFmtId="0" fontId="29" fillId="4" borderId="32" xfId="0" applyFont="1" applyFill="1" applyBorder="1" applyAlignment="1">
      <alignment horizontal="left" vertical="top" wrapText="1"/>
    </xf>
    <xf numFmtId="0" fontId="29" fillId="4" borderId="23" xfId="0" applyFont="1" applyFill="1" applyBorder="1" applyAlignment="1">
      <alignment vertical="center"/>
    </xf>
    <xf numFmtId="0" fontId="29" fillId="4" borderId="24" xfId="0" applyFont="1" applyFill="1" applyBorder="1" applyAlignment="1">
      <alignment vertical="center"/>
    </xf>
    <xf numFmtId="0" fontId="29" fillId="4" borderId="25" xfId="0" applyFont="1" applyFill="1" applyBorder="1" applyAlignment="1">
      <alignment vertical="center"/>
    </xf>
    <xf numFmtId="38" fontId="33" fillId="4" borderId="2" xfId="1" applyFont="1" applyFill="1" applyBorder="1" applyAlignment="1" applyProtection="1">
      <alignment horizontal="left" vertical="top" wrapText="1"/>
      <protection locked="0"/>
    </xf>
    <xf numFmtId="0" fontId="29" fillId="4" borderId="3" xfId="0" applyFont="1" applyFill="1" applyBorder="1" applyAlignment="1">
      <alignment horizontal="left" vertical="top" wrapText="1"/>
    </xf>
    <xf numFmtId="0" fontId="29" fillId="4" borderId="4" xfId="0" applyFont="1" applyFill="1" applyBorder="1" applyAlignment="1">
      <alignment horizontal="left" vertical="top" wrapText="1"/>
    </xf>
    <xf numFmtId="38" fontId="31" fillId="0" borderId="0" xfId="1" applyFont="1" applyAlignment="1" applyProtection="1">
      <alignment horizontal="left" vertical="center"/>
      <protection locked="0"/>
    </xf>
    <xf numFmtId="38" fontId="33" fillId="4" borderId="2" xfId="1" applyFont="1" applyFill="1" applyBorder="1" applyAlignment="1" applyProtection="1">
      <alignment horizontal="left" vertical="center"/>
      <protection locked="0"/>
    </xf>
    <xf numFmtId="0" fontId="29" fillId="4" borderId="3" xfId="0" applyFont="1" applyFill="1" applyBorder="1" applyAlignment="1">
      <alignment horizontal="left" vertical="center"/>
    </xf>
    <xf numFmtId="0" fontId="29" fillId="4" borderId="4" xfId="0" applyFont="1" applyFill="1" applyBorder="1" applyAlignment="1">
      <alignment horizontal="left" vertical="center"/>
    </xf>
    <xf numFmtId="38" fontId="33" fillId="4" borderId="23" xfId="1" applyFont="1" applyFill="1" applyBorder="1" applyAlignment="1" applyProtection="1">
      <alignment horizontal="left" vertical="center"/>
      <protection locked="0"/>
    </xf>
    <xf numFmtId="0" fontId="29" fillId="4" borderId="24" xfId="0" applyFont="1" applyFill="1" applyBorder="1" applyAlignment="1">
      <alignment horizontal="left" vertical="center"/>
    </xf>
    <xf numFmtId="0" fontId="29" fillId="4" borderId="25" xfId="0" applyFont="1" applyFill="1" applyBorder="1" applyAlignment="1">
      <alignment horizontal="left" vertical="center"/>
    </xf>
    <xf numFmtId="38" fontId="33" fillId="4" borderId="2" xfId="1" applyFont="1" applyFill="1" applyBorder="1" applyAlignment="1" applyProtection="1">
      <alignment vertical="center"/>
      <protection locked="0"/>
    </xf>
    <xf numFmtId="0" fontId="29" fillId="4" borderId="3" xfId="0" applyFont="1" applyFill="1" applyBorder="1" applyAlignment="1">
      <alignment vertical="center"/>
    </xf>
    <xf numFmtId="0" fontId="29" fillId="4" borderId="4" xfId="0" applyFont="1" applyFill="1" applyBorder="1" applyAlignment="1">
      <alignment vertical="center"/>
    </xf>
    <xf numFmtId="38" fontId="32" fillId="0" borderId="24" xfId="1" applyFont="1" applyBorder="1" applyAlignment="1" applyProtection="1">
      <alignment horizontal="left" vertical="center"/>
      <protection locked="0"/>
    </xf>
    <xf numFmtId="0" fontId="32" fillId="0" borderId="24" xfId="0" applyFont="1" applyBorder="1" applyAlignment="1">
      <alignment horizontal="left" vertical="center"/>
    </xf>
    <xf numFmtId="0" fontId="0" fillId="0" borderId="24" xfId="0" applyBorder="1" applyAlignment="1">
      <alignment horizontal="left" vertical="center"/>
    </xf>
    <xf numFmtId="0" fontId="29" fillId="4" borderId="23" xfId="0" applyFont="1" applyFill="1" applyBorder="1" applyAlignment="1">
      <alignment horizontal="left" vertical="top" wrapText="1"/>
    </xf>
    <xf numFmtId="0" fontId="29" fillId="4" borderId="24" xfId="0" applyFont="1" applyFill="1" applyBorder="1" applyAlignment="1">
      <alignment horizontal="left" vertical="top" wrapText="1"/>
    </xf>
    <xf numFmtId="0" fontId="29" fillId="4" borderId="25" xfId="0" applyFont="1" applyFill="1" applyBorder="1" applyAlignment="1">
      <alignment horizontal="left" vertical="top" wrapText="1"/>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38" fontId="0" fillId="2" borderId="1" xfId="1" applyFont="1" applyFill="1" applyBorder="1" applyAlignment="1" applyProtection="1">
      <alignment horizontal="left" vertical="center" wrapText="1"/>
      <protection locked="0"/>
    </xf>
    <xf numFmtId="38" fontId="0" fillId="2" borderId="1" xfId="1" applyFont="1" applyFill="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183" fontId="8" fillId="3" borderId="11" xfId="0" applyNumberFormat="1" applyFont="1" applyFill="1" applyBorder="1" applyAlignment="1" applyProtection="1">
      <alignment horizontal="center" vertical="center" wrapText="1"/>
      <protection locked="0"/>
    </xf>
    <xf numFmtId="183" fontId="8" fillId="3" borderId="12" xfId="0" applyNumberFormat="1" applyFont="1" applyFill="1" applyBorder="1" applyAlignment="1" applyProtection="1">
      <alignment horizontal="center" vertical="center" wrapText="1"/>
      <protection locked="0"/>
    </xf>
    <xf numFmtId="178" fontId="6" fillId="2" borderId="11" xfId="0" applyNumberFormat="1" applyFont="1" applyFill="1" applyBorder="1" applyAlignment="1" applyProtection="1">
      <alignment horizontal="right" vertical="center" wrapText="1"/>
      <protection locked="0"/>
    </xf>
    <xf numFmtId="178" fontId="6" fillId="2" borderId="12" xfId="0" applyNumberFormat="1" applyFont="1" applyFill="1" applyBorder="1" applyAlignment="1" applyProtection="1">
      <alignment horizontal="right" vertical="center" wrapText="1"/>
      <protection locked="0"/>
    </xf>
    <xf numFmtId="177" fontId="6"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right" vertical="center" wrapText="1"/>
      <protection locked="0"/>
    </xf>
    <xf numFmtId="177" fontId="8" fillId="0" borderId="11" xfId="0" applyNumberFormat="1" applyFont="1" applyFill="1" applyBorder="1" applyAlignment="1" applyProtection="1">
      <alignment horizontal="right" vertical="center" wrapText="1"/>
      <protection locked="0"/>
    </xf>
    <xf numFmtId="177" fontId="8" fillId="0" borderId="12" xfId="0" applyNumberFormat="1" applyFont="1" applyFill="1" applyBorder="1" applyAlignment="1" applyProtection="1">
      <alignment horizontal="right" vertical="center" wrapText="1"/>
      <protection locked="0"/>
    </xf>
    <xf numFmtId="38" fontId="33" fillId="4" borderId="2" xfId="1" applyFont="1" applyFill="1" applyBorder="1" applyAlignment="1" applyProtection="1">
      <alignment horizontal="left" vertical="center" wrapText="1"/>
      <protection locked="0"/>
    </xf>
    <xf numFmtId="38" fontId="33" fillId="4" borderId="3" xfId="1" applyFont="1" applyFill="1" applyBorder="1" applyAlignment="1" applyProtection="1">
      <alignment horizontal="left" vertical="center" wrapText="1"/>
      <protection locked="0"/>
    </xf>
    <xf numFmtId="38" fontId="33" fillId="4" borderId="4" xfId="1" applyFont="1" applyFill="1" applyBorder="1" applyAlignment="1" applyProtection="1">
      <alignment horizontal="left" vertical="center" wrapText="1"/>
      <protection locked="0"/>
    </xf>
    <xf numFmtId="0" fontId="3" fillId="2" borderId="0" xfId="0" quotePrefix="1" applyFont="1" applyFill="1" applyAlignment="1" applyProtection="1">
      <alignment horizontal="left" vertical="center"/>
      <protection locked="0"/>
    </xf>
    <xf numFmtId="0" fontId="0" fillId="0" borderId="0" xfId="0" applyAlignment="1" applyProtection="1">
      <alignment vertical="center"/>
      <protection locked="0"/>
    </xf>
    <xf numFmtId="0" fontId="3" fillId="0" borderId="0" xfId="0" applyFont="1" applyAlignment="1" applyProtection="1">
      <alignment horizontal="left" vertical="center"/>
      <protection locked="0"/>
    </xf>
    <xf numFmtId="0" fontId="3"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0" fillId="2" borderId="0" xfId="0" applyFill="1" applyAlignment="1" applyProtection="1">
      <alignment horizontal="left" vertical="center"/>
      <protection locked="0"/>
    </xf>
    <xf numFmtId="0" fontId="3" fillId="2" borderId="2" xfId="0" applyFont="1" applyFill="1" applyBorder="1" applyAlignment="1" applyProtection="1">
      <alignment horizontal="left" vertical="center" wrapText="1" shrinkToFi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38" fontId="6" fillId="2" borderId="2" xfId="1" applyFont="1" applyFill="1" applyBorder="1" applyAlignment="1" applyProtection="1">
      <alignment horizontal="left" vertical="center" wrapText="1"/>
      <protection locked="0"/>
    </xf>
    <xf numFmtId="38" fontId="6" fillId="2" borderId="3" xfId="1" applyFont="1" applyFill="1" applyBorder="1" applyAlignment="1" applyProtection="1">
      <alignment horizontal="left" vertical="center"/>
      <protection locked="0"/>
    </xf>
    <xf numFmtId="38" fontId="6" fillId="2" borderId="4" xfId="1" applyFont="1" applyFill="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6" fillId="2" borderId="0" xfId="0" applyFont="1" applyFill="1" applyAlignment="1" applyProtection="1">
      <alignment horizontal="left" vertical="top" wrapText="1"/>
      <protection locked="0"/>
    </xf>
    <xf numFmtId="0" fontId="0" fillId="0" borderId="0" xfId="0" applyAlignment="1">
      <alignment horizontal="left" vertical="center"/>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176" fontId="8" fillId="0" borderId="5" xfId="0" applyNumberFormat="1" applyFont="1" applyBorder="1" applyAlignment="1" applyProtection="1">
      <alignment horizontal="center" vertical="center" wrapText="1"/>
      <protection locked="0"/>
    </xf>
    <xf numFmtId="176" fontId="8" fillId="0" borderId="7"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177" fontId="6" fillId="3" borderId="5" xfId="0" applyNumberFormat="1" applyFont="1" applyFill="1" applyBorder="1" applyAlignment="1" applyProtection="1">
      <alignment horizontal="right" vertical="center" wrapText="1"/>
      <protection locked="0"/>
    </xf>
    <xf numFmtId="177" fontId="6" fillId="3" borderId="7" xfId="0" applyNumberFormat="1" applyFont="1" applyFill="1" applyBorder="1" applyAlignment="1" applyProtection="1">
      <alignment horizontal="right" vertical="center" wrapText="1"/>
      <protection locked="0"/>
    </xf>
    <xf numFmtId="177" fontId="8" fillId="0" borderId="5" xfId="0" applyNumberFormat="1" applyFont="1" applyFill="1" applyBorder="1" applyAlignment="1" applyProtection="1">
      <alignment horizontal="right" vertical="center" wrapText="1"/>
      <protection locked="0"/>
    </xf>
    <xf numFmtId="177" fontId="8" fillId="0" borderId="7" xfId="0" applyNumberFormat="1" applyFont="1" applyFill="1" applyBorder="1" applyAlignment="1" applyProtection="1">
      <alignment horizontal="right" vertical="center" wrapText="1"/>
      <protection locked="0"/>
    </xf>
    <xf numFmtId="0" fontId="6"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177" fontId="8" fillId="0" borderId="14" xfId="0" applyNumberFormat="1" applyFont="1" applyFill="1" applyBorder="1" applyAlignment="1" applyProtection="1">
      <alignment horizontal="right" vertical="center" wrapText="1"/>
      <protection locked="0"/>
    </xf>
    <xf numFmtId="177" fontId="8" fillId="0" borderId="15" xfId="0" applyNumberFormat="1" applyFont="1" applyFill="1" applyBorder="1" applyAlignment="1" applyProtection="1">
      <alignment horizontal="right" vertical="center" wrapText="1"/>
      <protection locked="0"/>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179" fontId="8" fillId="0" borderId="11" xfId="0" applyNumberFormat="1" applyFont="1" applyBorder="1" applyAlignment="1" applyProtection="1">
      <alignment horizontal="center" vertical="center" wrapText="1"/>
      <protection locked="0"/>
    </xf>
    <xf numFmtId="179" fontId="8" fillId="0" borderId="12" xfId="0" applyNumberFormat="1" applyFont="1" applyBorder="1" applyAlignment="1" applyProtection="1">
      <alignment horizontal="center" vertical="center" wrapText="1"/>
      <protection locked="0"/>
    </xf>
    <xf numFmtId="180" fontId="6" fillId="2" borderId="11" xfId="0" applyNumberFormat="1" applyFont="1" applyFill="1" applyBorder="1" applyAlignment="1" applyProtection="1">
      <alignment horizontal="right" vertical="center" wrapText="1"/>
      <protection locked="0"/>
    </xf>
    <xf numFmtId="180" fontId="6" fillId="2" borderId="12" xfId="0" applyNumberFormat="1" applyFont="1" applyFill="1" applyBorder="1" applyAlignment="1" applyProtection="1">
      <alignment horizontal="right" vertical="center" wrapText="1"/>
      <protection locked="0"/>
    </xf>
    <xf numFmtId="177" fontId="6" fillId="0" borderId="14" xfId="0" applyNumberFormat="1" applyFont="1" applyFill="1" applyBorder="1" applyAlignment="1" applyProtection="1">
      <alignment horizontal="right" vertical="center" wrapText="1"/>
      <protection locked="0"/>
    </xf>
    <xf numFmtId="177" fontId="6" fillId="0" borderId="15" xfId="0" applyNumberFormat="1" applyFont="1" applyFill="1" applyBorder="1" applyAlignment="1" applyProtection="1">
      <alignment horizontal="right" vertical="center" wrapText="1"/>
      <protection locked="0"/>
    </xf>
    <xf numFmtId="0" fontId="6" fillId="0" borderId="3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177" fontId="6" fillId="2" borderId="8" xfId="0" applyNumberFormat="1" applyFont="1" applyFill="1" applyBorder="1" applyAlignment="1" applyProtection="1">
      <alignment horizontal="right" vertical="center" wrapText="1"/>
      <protection locked="0"/>
    </xf>
    <xf numFmtId="177" fontId="6" fillId="2" borderId="10" xfId="0" applyNumberFormat="1" applyFont="1" applyFill="1" applyBorder="1" applyAlignment="1" applyProtection="1">
      <alignment horizontal="right" vertical="center" wrapText="1"/>
      <protection locked="0"/>
    </xf>
    <xf numFmtId="177" fontId="6" fillId="0" borderId="30" xfId="0" applyNumberFormat="1" applyFont="1" applyFill="1" applyBorder="1" applyAlignment="1" applyProtection="1">
      <alignment horizontal="right" vertical="center" wrapText="1"/>
      <protection locked="0"/>
    </xf>
    <xf numFmtId="177" fontId="6" fillId="0" borderId="36" xfId="0" applyNumberFormat="1" applyFont="1" applyFill="1" applyBorder="1" applyAlignment="1" applyProtection="1">
      <alignment horizontal="right" vertical="center" wrapText="1"/>
      <protection locked="0"/>
    </xf>
    <xf numFmtId="177" fontId="8" fillId="0" borderId="8" xfId="0" applyNumberFormat="1" applyFont="1" applyFill="1" applyBorder="1" applyAlignment="1" applyProtection="1">
      <alignment horizontal="right" vertical="center" wrapText="1"/>
      <protection locked="0"/>
    </xf>
    <xf numFmtId="177" fontId="8" fillId="0" borderId="10" xfId="0" applyNumberFormat="1" applyFont="1" applyFill="1" applyBorder="1" applyAlignment="1" applyProtection="1">
      <alignment horizontal="right" vertical="center" wrapText="1"/>
      <protection locked="0"/>
    </xf>
    <xf numFmtId="177" fontId="8" fillId="0" borderId="16" xfId="0" applyNumberFormat="1" applyFont="1" applyFill="1" applyBorder="1" applyAlignment="1" applyProtection="1">
      <alignment horizontal="right" vertical="center" wrapText="1"/>
      <protection locked="0"/>
    </xf>
    <xf numFmtId="177" fontId="8" fillId="0" borderId="18" xfId="0" applyNumberFormat="1" applyFont="1" applyFill="1" applyBorder="1" applyAlignment="1" applyProtection="1">
      <alignment horizontal="right" vertical="center" wrapText="1"/>
      <protection locked="0"/>
    </xf>
    <xf numFmtId="0" fontId="6" fillId="0" borderId="14"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177" fontId="6" fillId="2" borderId="14" xfId="0" applyNumberFormat="1" applyFont="1" applyFill="1" applyBorder="1" applyAlignment="1" applyProtection="1">
      <alignment horizontal="right" vertical="center" wrapText="1"/>
      <protection locked="0"/>
    </xf>
    <xf numFmtId="177" fontId="6" fillId="2" borderId="15" xfId="0" applyNumberFormat="1" applyFont="1" applyFill="1" applyBorder="1" applyAlignment="1" applyProtection="1">
      <alignment horizontal="right"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6" xfId="0" applyFont="1" applyBorder="1" applyAlignment="1" applyProtection="1">
      <alignment horizontal="right" vertical="center" wrapText="1"/>
      <protection locked="0"/>
    </xf>
    <xf numFmtId="0" fontId="6" fillId="0" borderId="18" xfId="0" applyFont="1" applyBorder="1" applyAlignment="1" applyProtection="1">
      <alignment horizontal="right" vertical="center" wrapText="1"/>
      <protection locked="0"/>
    </xf>
    <xf numFmtId="177" fontId="6" fillId="0" borderId="16" xfId="0" applyNumberFormat="1" applyFont="1" applyFill="1" applyBorder="1" applyAlignment="1" applyProtection="1">
      <alignment horizontal="right" vertical="center" wrapText="1"/>
      <protection locked="0"/>
    </xf>
    <xf numFmtId="177" fontId="6" fillId="0" borderId="18" xfId="0" applyNumberFormat="1" applyFont="1" applyFill="1" applyBorder="1" applyAlignment="1" applyProtection="1">
      <alignment horizontal="right" vertical="center" wrapText="1"/>
      <protection locked="0"/>
    </xf>
    <xf numFmtId="0" fontId="50" fillId="0" borderId="0" xfId="0" applyFont="1" applyAlignment="1" applyProtection="1">
      <alignment horizontal="left" vertical="top" wrapText="1"/>
      <protection locked="0"/>
    </xf>
    <xf numFmtId="0" fontId="1" fillId="0" borderId="0" xfId="0" applyFont="1" applyAlignment="1">
      <alignment horizontal="left" vertical="top" wrapText="1"/>
    </xf>
    <xf numFmtId="178" fontId="6" fillId="2" borderId="20" xfId="0" applyNumberFormat="1" applyFont="1" applyFill="1" applyBorder="1" applyAlignment="1" applyProtection="1">
      <alignment horizontal="right" vertical="center" wrapText="1"/>
      <protection locked="0"/>
    </xf>
    <xf numFmtId="178" fontId="6" fillId="2" borderId="22" xfId="0" applyNumberFormat="1" applyFont="1" applyFill="1" applyBorder="1" applyAlignment="1" applyProtection="1">
      <alignment horizontal="right" vertical="center" wrapText="1"/>
      <protection locked="0"/>
    </xf>
    <xf numFmtId="0" fontId="7" fillId="0" borderId="20"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177" fontId="6" fillId="0" borderId="33" xfId="0" applyNumberFormat="1" applyFont="1" applyFill="1" applyBorder="1" applyAlignment="1" applyProtection="1">
      <alignment horizontal="right" vertical="center" wrapText="1"/>
      <protection locked="0"/>
    </xf>
    <xf numFmtId="177" fontId="6" fillId="0" borderId="35" xfId="0" applyNumberFormat="1" applyFont="1" applyFill="1" applyBorder="1" applyAlignment="1" applyProtection="1">
      <alignment horizontal="right" vertical="center" wrapText="1"/>
      <protection locked="0"/>
    </xf>
    <xf numFmtId="0" fontId="10" fillId="0" borderId="26" xfId="0" applyFont="1" applyBorder="1" applyAlignment="1" applyProtection="1">
      <alignment horizontal="left" vertical="center"/>
      <protection locked="0"/>
    </xf>
    <xf numFmtId="0" fontId="50" fillId="0" borderId="0" xfId="0" applyFont="1" applyAlignment="1" applyProtection="1">
      <alignment horizontal="left" vertical="center"/>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right" vertical="center" wrapText="1"/>
      <protection locked="0"/>
    </xf>
    <xf numFmtId="0" fontId="13" fillId="2" borderId="3" xfId="0" applyFont="1" applyFill="1" applyBorder="1" applyAlignment="1" applyProtection="1">
      <alignment horizontal="right" vertical="center" wrapText="1"/>
      <protection locked="0"/>
    </xf>
    <xf numFmtId="0" fontId="34" fillId="0" borderId="0" xfId="0" applyFont="1" applyAlignment="1" applyProtection="1">
      <alignment horizontal="left" vertical="center"/>
      <protection locked="0"/>
    </xf>
    <xf numFmtId="38" fontId="55" fillId="2" borderId="30" xfId="1" applyFont="1" applyFill="1" applyBorder="1" applyAlignment="1" applyProtection="1">
      <alignment horizontal="left" vertical="top" wrapText="1"/>
      <protection locked="0"/>
    </xf>
    <xf numFmtId="0" fontId="55" fillId="2" borderId="0" xfId="0" applyFont="1" applyFill="1" applyAlignment="1">
      <alignment horizontal="left" vertical="top" wrapText="1"/>
    </xf>
    <xf numFmtId="0" fontId="55" fillId="2" borderId="36" xfId="0" applyFont="1" applyFill="1" applyBorder="1" applyAlignment="1">
      <alignment horizontal="left" vertical="top" wrapText="1"/>
    </xf>
    <xf numFmtId="38" fontId="55" fillId="2" borderId="23" xfId="1" applyFont="1" applyFill="1" applyBorder="1" applyAlignment="1" applyProtection="1">
      <alignment horizontal="left" vertical="top" wrapText="1"/>
      <protection locked="0"/>
    </xf>
    <xf numFmtId="0" fontId="55" fillId="2" borderId="24" xfId="0" applyFont="1" applyFill="1" applyBorder="1" applyAlignment="1">
      <alignment horizontal="left" vertical="top" wrapText="1"/>
    </xf>
    <xf numFmtId="0" fontId="55" fillId="2" borderId="25" xfId="0" applyFont="1" applyFill="1" applyBorder="1" applyAlignment="1">
      <alignment horizontal="left" vertical="top" wrapText="1"/>
    </xf>
    <xf numFmtId="0" fontId="7" fillId="0" borderId="13"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8" fillId="0" borderId="0" xfId="0" applyFont="1" applyAlignment="1" applyProtection="1">
      <alignment horizontal="left" vertical="center"/>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47" fillId="0" borderId="6" xfId="0" applyFont="1" applyBorder="1" applyAlignment="1" applyProtection="1">
      <alignment horizontal="left" vertical="center" shrinkToFit="1"/>
      <protection locked="0"/>
    </xf>
    <xf numFmtId="0" fontId="47" fillId="0" borderId="7" xfId="0" applyFont="1" applyBorder="1" applyAlignment="1" applyProtection="1">
      <alignment horizontal="left" vertical="center" shrinkToFi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10" fillId="0" borderId="26" xfId="0" applyFont="1" applyBorder="1" applyAlignment="1" applyProtection="1">
      <alignment horizontal="left" vertical="center" wrapText="1"/>
      <protection locked="0"/>
    </xf>
    <xf numFmtId="0" fontId="47" fillId="0" borderId="11" xfId="0" applyFont="1" applyBorder="1" applyAlignment="1" applyProtection="1">
      <alignment horizontal="left" vertical="center" shrinkToFit="1"/>
      <protection locked="0"/>
    </xf>
    <xf numFmtId="0" fontId="47" fillId="0" borderId="13" xfId="0" applyFont="1" applyBorder="1" applyAlignment="1" applyProtection="1">
      <alignment horizontal="left" vertical="center" shrinkToFit="1"/>
      <protection locked="0"/>
    </xf>
    <xf numFmtId="0" fontId="47" fillId="0" borderId="12" xfId="0" applyFont="1" applyBorder="1" applyAlignment="1" applyProtection="1">
      <alignment horizontal="left" vertical="center" shrinkToFit="1"/>
      <protection locked="0"/>
    </xf>
    <xf numFmtId="181" fontId="8" fillId="3" borderId="11" xfId="0" applyNumberFormat="1" applyFont="1" applyFill="1" applyBorder="1" applyAlignment="1" applyProtection="1">
      <alignment horizontal="center" vertical="center" wrapText="1"/>
      <protection locked="0"/>
    </xf>
    <xf numFmtId="181" fontId="8" fillId="3" borderId="12" xfId="0" applyNumberFormat="1" applyFont="1" applyFill="1" applyBorder="1" applyAlignment="1" applyProtection="1">
      <alignment horizontal="center" vertical="center" wrapText="1"/>
      <protection locked="0"/>
    </xf>
    <xf numFmtId="182" fontId="6" fillId="5" borderId="14" xfId="0" applyNumberFormat="1" applyFont="1" applyFill="1" applyBorder="1" applyAlignment="1" applyProtection="1">
      <alignment horizontal="right" vertical="center" wrapText="1"/>
      <protection locked="0"/>
    </xf>
    <xf numFmtId="182" fontId="6" fillId="5" borderId="15" xfId="0" applyNumberFormat="1" applyFont="1" applyFill="1" applyBorder="1" applyAlignment="1" applyProtection="1">
      <alignment horizontal="right" vertical="center" wrapText="1"/>
      <protection locked="0"/>
    </xf>
    <xf numFmtId="0" fontId="10"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177" fontId="6" fillId="0" borderId="0" xfId="1" applyNumberFormat="1" applyFont="1" applyAlignment="1" applyProtection="1">
      <alignment vertical="center"/>
      <protection locked="0"/>
    </xf>
    <xf numFmtId="177" fontId="6" fillId="0" borderId="0" xfId="0" applyNumberFormat="1" applyFont="1" applyAlignment="1" applyProtection="1">
      <alignment vertical="center"/>
      <protection locked="0"/>
    </xf>
    <xf numFmtId="177" fontId="6" fillId="0" borderId="0" xfId="1" applyNumberFormat="1" applyFont="1" applyAlignment="1" applyProtection="1">
      <alignment horizontal="right" vertical="center"/>
      <protection locked="0"/>
    </xf>
    <xf numFmtId="177" fontId="6" fillId="0" borderId="0" xfId="1" applyNumberFormat="1" applyFont="1" applyAlignment="1" applyProtection="1">
      <alignment horizontal="center" vertical="center"/>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6" fillId="0" borderId="23"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178" fontId="6" fillId="2" borderId="23" xfId="0" applyNumberFormat="1" applyFont="1" applyFill="1" applyBorder="1" applyAlignment="1" applyProtection="1">
      <alignment horizontal="right" vertical="center" wrapText="1"/>
      <protection locked="0"/>
    </xf>
    <xf numFmtId="178" fontId="6" fillId="2" borderId="25" xfId="0" applyNumberFormat="1" applyFont="1" applyFill="1" applyBorder="1" applyAlignment="1" applyProtection="1">
      <alignment horizontal="righ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10" fillId="0" borderId="39"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6" fillId="0" borderId="39"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177" fontId="8" fillId="2" borderId="39" xfId="0" applyNumberFormat="1" applyFont="1" applyFill="1" applyBorder="1" applyAlignment="1" applyProtection="1">
      <alignment horizontal="right" vertical="center" wrapText="1"/>
      <protection locked="0"/>
    </xf>
    <xf numFmtId="177" fontId="8" fillId="2" borderId="41" xfId="0" applyNumberFormat="1" applyFont="1" applyFill="1" applyBorder="1" applyAlignment="1" applyProtection="1">
      <alignment horizontal="right" vertical="center" wrapText="1"/>
      <protection locked="0"/>
    </xf>
    <xf numFmtId="177" fontId="6" fillId="0" borderId="39" xfId="0" applyNumberFormat="1" applyFont="1" applyFill="1" applyBorder="1" applyAlignment="1" applyProtection="1">
      <alignment horizontal="right" vertical="center" wrapText="1"/>
      <protection locked="0"/>
    </xf>
    <xf numFmtId="177" fontId="6" fillId="0" borderId="41" xfId="0" applyNumberFormat="1" applyFont="1" applyFill="1" applyBorder="1" applyAlignment="1" applyProtection="1">
      <alignment horizontal="right" vertical="center" wrapText="1"/>
      <protection locked="0"/>
    </xf>
    <xf numFmtId="177" fontId="42" fillId="0" borderId="39" xfId="0" applyNumberFormat="1" applyFont="1" applyFill="1" applyBorder="1" applyAlignment="1" applyProtection="1">
      <alignment horizontal="right" vertical="center" wrapText="1"/>
      <protection locked="0"/>
    </xf>
    <xf numFmtId="177" fontId="42" fillId="0" borderId="41" xfId="0" applyNumberFormat="1" applyFont="1" applyFill="1" applyBorder="1" applyAlignment="1" applyProtection="1">
      <alignment horizontal="right" vertical="center" wrapText="1"/>
      <protection locked="0"/>
    </xf>
    <xf numFmtId="0" fontId="48"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0" fillId="0" borderId="0" xfId="0" applyAlignment="1">
      <alignment horizontal="left" vertical="top" wrapText="1"/>
    </xf>
    <xf numFmtId="0" fontId="52" fillId="2" borderId="2" xfId="0" applyFont="1" applyFill="1" applyBorder="1" applyAlignment="1" applyProtection="1">
      <alignment horizontal="center" vertical="center" wrapText="1"/>
      <protection locked="0"/>
    </xf>
    <xf numFmtId="0" fontId="53" fillId="2" borderId="3" xfId="0" applyFont="1" applyFill="1" applyBorder="1" applyAlignment="1" applyProtection="1">
      <alignment horizontal="center" vertical="center" wrapText="1"/>
      <protection locked="0"/>
    </xf>
    <xf numFmtId="0" fontId="53" fillId="2" borderId="4" xfId="0" applyFont="1" applyFill="1" applyBorder="1" applyAlignment="1" applyProtection="1">
      <alignment horizontal="center" vertical="center" wrapText="1"/>
      <protection locked="0"/>
    </xf>
    <xf numFmtId="0" fontId="52" fillId="2" borderId="2" xfId="0" applyFont="1" applyFill="1" applyBorder="1" applyAlignment="1" applyProtection="1">
      <alignment horizontal="left" vertical="center" wrapText="1"/>
      <protection locked="0"/>
    </xf>
    <xf numFmtId="0" fontId="53" fillId="2" borderId="3" xfId="0" applyFont="1" applyFill="1" applyBorder="1" applyAlignment="1" applyProtection="1">
      <alignment horizontal="left" vertical="center" wrapText="1"/>
      <protection locked="0"/>
    </xf>
    <xf numFmtId="0" fontId="53" fillId="2" borderId="4" xfId="0" applyFont="1" applyFill="1" applyBorder="1" applyAlignment="1" applyProtection="1">
      <alignment horizontal="left" vertical="center" wrapText="1"/>
      <protection locked="0"/>
    </xf>
    <xf numFmtId="0" fontId="46" fillId="2" borderId="2" xfId="0" applyFont="1" applyFill="1" applyBorder="1" applyAlignment="1" applyProtection="1">
      <alignment horizontal="right" vertical="center" wrapText="1"/>
      <protection locked="0"/>
    </xf>
    <xf numFmtId="0" fontId="46" fillId="2" borderId="3" xfId="0" applyFont="1" applyFill="1" applyBorder="1" applyAlignment="1" applyProtection="1">
      <alignment horizontal="right" vertical="center" wrapText="1"/>
      <protection locked="0"/>
    </xf>
    <xf numFmtId="0" fontId="52" fillId="2" borderId="3" xfId="0" applyFont="1" applyFill="1" applyBorder="1" applyAlignment="1" applyProtection="1">
      <alignment horizontal="center" vertical="center" wrapText="1"/>
      <protection locked="0"/>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38" fontId="44" fillId="2" borderId="30" xfId="1" applyFont="1" applyFill="1" applyBorder="1" applyAlignment="1" applyProtection="1">
      <alignment horizontal="left" vertical="top" wrapText="1"/>
      <protection locked="0"/>
    </xf>
    <xf numFmtId="0" fontId="44" fillId="2" borderId="0" xfId="0" applyFont="1" applyFill="1" applyAlignment="1">
      <alignment horizontal="left" vertical="top" wrapText="1"/>
    </xf>
    <xf numFmtId="0" fontId="44" fillId="2" borderId="36" xfId="0" applyFont="1" applyFill="1" applyBorder="1" applyAlignment="1">
      <alignment horizontal="left" vertical="top" wrapText="1"/>
    </xf>
    <xf numFmtId="38" fontId="44" fillId="2" borderId="23" xfId="1" applyFont="1" applyFill="1" applyBorder="1" applyAlignment="1" applyProtection="1">
      <alignment horizontal="left" vertical="top" wrapText="1"/>
      <protection locked="0"/>
    </xf>
    <xf numFmtId="0" fontId="44" fillId="2" borderId="24" xfId="0" applyFont="1" applyFill="1" applyBorder="1" applyAlignment="1">
      <alignment horizontal="left" vertical="top" wrapText="1"/>
    </xf>
    <xf numFmtId="0" fontId="44" fillId="2" borderId="25" xfId="0" applyFont="1" applyFill="1" applyBorder="1" applyAlignment="1">
      <alignment horizontal="left" vertical="top" wrapText="1"/>
    </xf>
    <xf numFmtId="0" fontId="6" fillId="0" borderId="6"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38" fontId="44" fillId="2" borderId="11" xfId="1" applyFont="1" applyFill="1" applyBorder="1" applyAlignment="1" applyProtection="1">
      <alignment horizontal="left" vertical="center" shrinkToFit="1"/>
      <protection locked="0"/>
    </xf>
    <xf numFmtId="0" fontId="43" fillId="0" borderId="13" xfId="0" applyFont="1" applyBorder="1" applyAlignment="1">
      <alignment horizontal="left" vertical="center" shrinkToFit="1"/>
    </xf>
    <xf numFmtId="0" fontId="43" fillId="0" borderId="12" xfId="0" applyFont="1" applyBorder="1" applyAlignment="1">
      <alignment horizontal="left" vertical="center" shrinkToFit="1"/>
    </xf>
    <xf numFmtId="177" fontId="40" fillId="0" borderId="0" xfId="1" applyNumberFormat="1" applyFont="1" applyAlignment="1" applyProtection="1">
      <alignment vertical="center"/>
      <protection locked="0"/>
    </xf>
    <xf numFmtId="177" fontId="40" fillId="0" borderId="0" xfId="0" applyNumberFormat="1" applyFont="1" applyAlignment="1" applyProtection="1">
      <alignment vertical="center"/>
      <protection locked="0"/>
    </xf>
    <xf numFmtId="177" fontId="40" fillId="0" borderId="0" xfId="1" applyNumberFormat="1" applyFont="1" applyAlignment="1" applyProtection="1">
      <alignment horizontal="right" vertical="center"/>
      <protection locked="0"/>
    </xf>
    <xf numFmtId="177" fontId="40" fillId="0" borderId="0" xfId="1" applyNumberFormat="1" applyFont="1" applyAlignment="1" applyProtection="1">
      <alignment horizontal="center" vertical="center"/>
      <protection locked="0"/>
    </xf>
    <xf numFmtId="178" fontId="42" fillId="2" borderId="23" xfId="0" applyNumberFormat="1" applyFont="1" applyFill="1" applyBorder="1" applyAlignment="1" applyProtection="1">
      <alignment horizontal="right" vertical="center" wrapText="1"/>
      <protection locked="0"/>
    </xf>
    <xf numFmtId="178" fontId="42" fillId="2" borderId="25" xfId="0" applyNumberFormat="1" applyFont="1" applyFill="1" applyBorder="1" applyAlignment="1" applyProtection="1">
      <alignment horizontal="right" vertical="center" wrapText="1"/>
      <protection locked="0"/>
    </xf>
    <xf numFmtId="178" fontId="42" fillId="2" borderId="20" xfId="0" applyNumberFormat="1" applyFont="1" applyFill="1" applyBorder="1" applyAlignment="1" applyProtection="1">
      <alignment horizontal="right" vertical="center" wrapText="1"/>
      <protection locked="0"/>
    </xf>
    <xf numFmtId="178" fontId="42" fillId="2" borderId="22" xfId="0" applyNumberFormat="1" applyFont="1" applyFill="1" applyBorder="1" applyAlignment="1" applyProtection="1">
      <alignment horizontal="right" vertical="center" wrapText="1"/>
      <protection locked="0"/>
    </xf>
    <xf numFmtId="177" fontId="42" fillId="0" borderId="8" xfId="0" applyNumberFormat="1" applyFont="1" applyFill="1" applyBorder="1" applyAlignment="1" applyProtection="1">
      <alignment horizontal="right" vertical="center" wrapText="1"/>
      <protection locked="0"/>
    </xf>
    <xf numFmtId="177" fontId="42" fillId="0" borderId="10" xfId="0" applyNumberFormat="1" applyFont="1" applyFill="1" applyBorder="1" applyAlignment="1" applyProtection="1">
      <alignment horizontal="right" vertical="center" wrapText="1"/>
      <protection locked="0"/>
    </xf>
    <xf numFmtId="177" fontId="42" fillId="0" borderId="33" xfId="0" applyNumberFormat="1" applyFont="1" applyFill="1" applyBorder="1" applyAlignment="1" applyProtection="1">
      <alignment horizontal="right" vertical="center" wrapText="1"/>
      <protection locked="0"/>
    </xf>
    <xf numFmtId="177" fontId="42" fillId="0" borderId="35" xfId="0" applyNumberFormat="1" applyFont="1" applyFill="1" applyBorder="1" applyAlignment="1" applyProtection="1">
      <alignment horizontal="right" vertical="center" wrapText="1"/>
      <protection locked="0"/>
    </xf>
    <xf numFmtId="177" fontId="42" fillId="2" borderId="8" xfId="0" applyNumberFormat="1" applyFont="1" applyFill="1" applyBorder="1" applyAlignment="1" applyProtection="1">
      <alignment horizontal="right" vertical="center" wrapText="1"/>
      <protection locked="0"/>
    </xf>
    <xf numFmtId="177" fontId="42" fillId="2" borderId="10" xfId="0" applyNumberFormat="1" applyFont="1" applyFill="1" applyBorder="1" applyAlignment="1" applyProtection="1">
      <alignment horizontal="right" vertical="center" wrapText="1"/>
      <protection locked="0"/>
    </xf>
    <xf numFmtId="177" fontId="42" fillId="0" borderId="30" xfId="0" applyNumberFormat="1" applyFont="1" applyFill="1" applyBorder="1" applyAlignment="1" applyProtection="1">
      <alignment horizontal="right" vertical="center" wrapText="1"/>
      <protection locked="0"/>
    </xf>
    <xf numFmtId="177" fontId="42" fillId="0" borderId="36" xfId="0" applyNumberFormat="1" applyFont="1" applyFill="1" applyBorder="1" applyAlignment="1" applyProtection="1">
      <alignment horizontal="righ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177" fontId="42" fillId="2" borderId="37" xfId="0" applyNumberFormat="1" applyFont="1" applyFill="1" applyBorder="1" applyAlignment="1" applyProtection="1">
      <alignment horizontal="right" vertical="center" wrapText="1"/>
      <protection locked="0"/>
    </xf>
    <xf numFmtId="177" fontId="42" fillId="2" borderId="38" xfId="0" applyNumberFormat="1" applyFont="1" applyFill="1" applyBorder="1" applyAlignment="1" applyProtection="1">
      <alignment horizontal="right" vertical="center" wrapText="1"/>
      <protection locked="0"/>
    </xf>
    <xf numFmtId="177" fontId="42" fillId="0" borderId="37" xfId="0" applyNumberFormat="1" applyFont="1" applyFill="1" applyBorder="1" applyAlignment="1" applyProtection="1">
      <alignment horizontal="right" vertical="center" wrapText="1"/>
      <protection locked="0"/>
    </xf>
    <xf numFmtId="177" fontId="42" fillId="0" borderId="38" xfId="0" applyNumberFormat="1" applyFont="1" applyFill="1" applyBorder="1" applyAlignment="1" applyProtection="1">
      <alignment horizontal="right" vertical="center" wrapText="1"/>
      <protection locked="0"/>
    </xf>
    <xf numFmtId="177" fontId="42" fillId="0" borderId="16" xfId="0" applyNumberFormat="1" applyFont="1" applyFill="1" applyBorder="1" applyAlignment="1" applyProtection="1">
      <alignment horizontal="right" vertical="center" wrapText="1"/>
      <protection locked="0"/>
    </xf>
    <xf numFmtId="177" fontId="42" fillId="0" borderId="18" xfId="0" applyNumberFormat="1" applyFont="1" applyFill="1" applyBorder="1" applyAlignment="1" applyProtection="1">
      <alignment horizontal="right" vertical="center" wrapText="1"/>
      <protection locked="0"/>
    </xf>
    <xf numFmtId="177" fontId="42" fillId="2" borderId="14" xfId="0" applyNumberFormat="1" applyFont="1" applyFill="1" applyBorder="1" applyAlignment="1" applyProtection="1">
      <alignment horizontal="right" vertical="center" wrapText="1"/>
      <protection locked="0"/>
    </xf>
    <xf numFmtId="177" fontId="42" fillId="2" borderId="15" xfId="0" applyNumberFormat="1" applyFont="1" applyFill="1" applyBorder="1" applyAlignment="1" applyProtection="1">
      <alignment horizontal="right" vertical="center" wrapText="1"/>
      <protection locked="0"/>
    </xf>
    <xf numFmtId="177" fontId="42" fillId="0" borderId="14" xfId="0" applyNumberFormat="1" applyFont="1" applyFill="1" applyBorder="1" applyAlignment="1" applyProtection="1">
      <alignment horizontal="right" vertical="center" wrapText="1"/>
      <protection locked="0"/>
    </xf>
    <xf numFmtId="177" fontId="42" fillId="0" borderId="15" xfId="0" applyNumberFormat="1" applyFont="1" applyFill="1" applyBorder="1" applyAlignment="1" applyProtection="1">
      <alignment horizontal="right" vertical="center" wrapText="1"/>
      <protection locked="0"/>
    </xf>
    <xf numFmtId="0" fontId="24" fillId="0" borderId="16" xfId="0" applyFont="1" applyBorder="1" applyAlignment="1" applyProtection="1">
      <alignment horizontal="right" vertical="center" wrapText="1"/>
      <protection locked="0"/>
    </xf>
    <xf numFmtId="0" fontId="24" fillId="0" borderId="18" xfId="0" applyFont="1" applyBorder="1" applyAlignment="1" applyProtection="1">
      <alignment horizontal="right" vertical="center" wrapText="1"/>
      <protection locked="0"/>
    </xf>
    <xf numFmtId="181" fontId="8" fillId="2" borderId="11" xfId="0" applyNumberFormat="1" applyFont="1" applyFill="1" applyBorder="1" applyAlignment="1" applyProtection="1">
      <alignment horizontal="center" vertical="center" wrapText="1"/>
      <protection locked="0"/>
    </xf>
    <xf numFmtId="181" fontId="8" fillId="2" borderId="12" xfId="0" applyNumberFormat="1" applyFont="1" applyFill="1" applyBorder="1" applyAlignment="1" applyProtection="1">
      <alignment horizontal="center" vertical="center" wrapText="1"/>
      <protection locked="0"/>
    </xf>
    <xf numFmtId="182" fontId="8" fillId="5" borderId="11" xfId="0" applyNumberFormat="1" applyFont="1" applyFill="1" applyBorder="1" applyAlignment="1" applyProtection="1">
      <alignment horizontal="right" vertical="center" wrapText="1"/>
      <protection locked="0"/>
    </xf>
    <xf numFmtId="182" fontId="8" fillId="5" borderId="12" xfId="0" applyNumberFormat="1" applyFont="1" applyFill="1" applyBorder="1" applyAlignment="1" applyProtection="1">
      <alignment horizontal="right" vertical="center" wrapText="1"/>
      <protection locked="0"/>
    </xf>
    <xf numFmtId="177" fontId="42" fillId="0" borderId="11" xfId="0" applyNumberFormat="1" applyFont="1" applyFill="1" applyBorder="1" applyAlignment="1" applyProtection="1">
      <alignment horizontal="right" vertical="center" wrapText="1"/>
      <protection locked="0"/>
    </xf>
    <xf numFmtId="177" fontId="42" fillId="0" borderId="12" xfId="0" applyNumberFormat="1" applyFont="1" applyFill="1" applyBorder="1" applyAlignment="1" applyProtection="1">
      <alignment horizontal="right" vertical="center" wrapText="1"/>
      <protection locked="0"/>
    </xf>
    <xf numFmtId="180" fontId="42" fillId="2" borderId="11" xfId="0" applyNumberFormat="1" applyFont="1" applyFill="1" applyBorder="1" applyAlignment="1" applyProtection="1">
      <alignment horizontal="right" vertical="center" wrapText="1"/>
      <protection locked="0"/>
    </xf>
    <xf numFmtId="180" fontId="42" fillId="2" borderId="12" xfId="0" applyNumberFormat="1" applyFont="1" applyFill="1" applyBorder="1" applyAlignment="1" applyProtection="1">
      <alignment horizontal="right" vertical="center" wrapText="1"/>
      <protection locked="0"/>
    </xf>
    <xf numFmtId="0" fontId="22" fillId="2" borderId="0" xfId="0" quotePrefix="1" applyFont="1" applyFill="1" applyAlignment="1" applyProtection="1">
      <alignment horizontal="left" vertical="center"/>
      <protection locked="0"/>
    </xf>
    <xf numFmtId="0" fontId="23" fillId="0" borderId="0" xfId="0" applyFont="1" applyAlignment="1" applyProtection="1">
      <alignment vertical="center"/>
      <protection locked="0"/>
    </xf>
    <xf numFmtId="0" fontId="38" fillId="2" borderId="0" xfId="0" applyFont="1" applyFill="1" applyAlignment="1" applyProtection="1">
      <alignment horizontal="left" vertical="center"/>
      <protection locked="0"/>
    </xf>
    <xf numFmtId="0" fontId="39" fillId="2" borderId="0" xfId="0" applyFont="1" applyFill="1" applyAlignment="1" applyProtection="1">
      <alignment vertical="center"/>
      <protection locked="0"/>
    </xf>
    <xf numFmtId="0" fontId="39" fillId="2" borderId="0" xfId="0" applyFont="1" applyFill="1" applyAlignment="1" applyProtection="1">
      <alignment horizontal="left" vertical="center"/>
      <protection locked="0"/>
    </xf>
    <xf numFmtId="177" fontId="42" fillId="3" borderId="5" xfId="0" applyNumberFormat="1" applyFont="1" applyFill="1" applyBorder="1" applyAlignment="1" applyProtection="1">
      <alignment horizontal="right" vertical="center" wrapText="1"/>
      <protection locked="0"/>
    </xf>
    <xf numFmtId="177" fontId="42" fillId="3" borderId="7" xfId="0" applyNumberFormat="1" applyFont="1" applyFill="1" applyBorder="1" applyAlignment="1" applyProtection="1">
      <alignment horizontal="right" vertical="center" wrapText="1"/>
      <protection locked="0"/>
    </xf>
    <xf numFmtId="177" fontId="42" fillId="0" borderId="5" xfId="0" applyNumberFormat="1" applyFont="1" applyFill="1" applyBorder="1" applyAlignment="1" applyProtection="1">
      <alignment horizontal="right" vertical="center" wrapText="1"/>
      <protection locked="0"/>
    </xf>
    <xf numFmtId="177" fontId="42" fillId="0" borderId="7" xfId="0" applyNumberFormat="1" applyFont="1" applyFill="1" applyBorder="1" applyAlignment="1" applyProtection="1">
      <alignment horizontal="right" vertical="center" wrapText="1"/>
      <protection locked="0"/>
    </xf>
    <xf numFmtId="0" fontId="38" fillId="2" borderId="0" xfId="0" applyFont="1" applyFill="1" applyAlignment="1" applyProtection="1">
      <alignment horizontal="center" vertical="center"/>
      <protection locked="0"/>
    </xf>
    <xf numFmtId="0" fontId="40" fillId="2" borderId="0" xfId="0" applyFont="1" applyFill="1" applyAlignment="1" applyProtection="1">
      <alignment horizontal="left" vertical="center" wrapText="1"/>
      <protection locked="0"/>
    </xf>
    <xf numFmtId="0" fontId="40" fillId="2" borderId="2" xfId="0" applyFont="1" applyFill="1" applyBorder="1" applyAlignment="1" applyProtection="1">
      <alignment horizontal="left" vertical="center" wrapText="1" shrinkToFit="1"/>
      <protection locked="0"/>
    </xf>
    <xf numFmtId="0" fontId="40" fillId="2" borderId="3" xfId="0" applyFont="1" applyFill="1" applyBorder="1" applyAlignment="1" applyProtection="1">
      <alignment horizontal="left" vertical="center" shrinkToFit="1"/>
      <protection locked="0"/>
    </xf>
    <xf numFmtId="0" fontId="40" fillId="2" borderId="4" xfId="0" applyFont="1" applyFill="1" applyBorder="1" applyAlignment="1" applyProtection="1">
      <alignment horizontal="left" vertical="center" shrinkToFit="1"/>
      <protection locked="0"/>
    </xf>
    <xf numFmtId="183" fontId="8" fillId="2" borderId="11" xfId="0" applyNumberFormat="1" applyFont="1" applyFill="1" applyBorder="1" applyAlignment="1" applyProtection="1">
      <alignment horizontal="center" vertical="center" wrapText="1"/>
      <protection locked="0"/>
    </xf>
    <xf numFmtId="183" fontId="8" fillId="2" borderId="12" xfId="0" applyNumberFormat="1" applyFont="1" applyFill="1" applyBorder="1" applyAlignment="1" applyProtection="1">
      <alignment horizontal="center" vertical="center" wrapText="1"/>
      <protection locked="0"/>
    </xf>
    <xf numFmtId="178" fontId="42" fillId="2" borderId="11" xfId="0" applyNumberFormat="1" applyFont="1" applyFill="1" applyBorder="1" applyAlignment="1" applyProtection="1">
      <alignment horizontal="right" vertical="center" wrapText="1"/>
      <protection locked="0"/>
    </xf>
    <xf numFmtId="178" fontId="42" fillId="2" borderId="12" xfId="0" applyNumberFormat="1" applyFont="1" applyFill="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9525</xdr:colOff>
      <xdr:row>46</xdr:row>
      <xdr:rowOff>123825</xdr:rowOff>
    </xdr:from>
    <xdr:to>
      <xdr:col>16</xdr:col>
      <xdr:colOff>371475</xdr:colOff>
      <xdr:row>46</xdr:row>
      <xdr:rowOff>123825</xdr:rowOff>
    </xdr:to>
    <xdr:cxnSp macro="">
      <xdr:nvCxnSpPr>
        <xdr:cNvPr id="2" name="直線矢印コネクタ 1">
          <a:extLst>
            <a:ext uri="{FF2B5EF4-FFF2-40B4-BE49-F238E27FC236}">
              <a16:creationId xmlns:a16="http://schemas.microsoft.com/office/drawing/2014/main" xmlns="" id="{00000000-0008-0000-0000-000002000000}"/>
            </a:ext>
          </a:extLst>
        </xdr:cNvPr>
        <xdr:cNvCxnSpPr/>
      </xdr:nvCxnSpPr>
      <xdr:spPr>
        <a:xfrm>
          <a:off x="8258175" y="114204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47</xdr:row>
      <xdr:rowOff>133350</xdr:rowOff>
    </xdr:from>
    <xdr:to>
      <xdr:col>17</xdr:col>
      <xdr:colOff>295275</xdr:colOff>
      <xdr:row>47</xdr:row>
      <xdr:rowOff>133350</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a:off x="8248650" y="11811000"/>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48</xdr:row>
      <xdr:rowOff>104775</xdr:rowOff>
    </xdr:from>
    <xdr:to>
      <xdr:col>18</xdr:col>
      <xdr:colOff>161925</xdr:colOff>
      <xdr:row>48</xdr:row>
      <xdr:rowOff>104775</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8258175" y="1216342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98</xdr:row>
      <xdr:rowOff>85725</xdr:rowOff>
    </xdr:from>
    <xdr:to>
      <xdr:col>6</xdr:col>
      <xdr:colOff>142875</xdr:colOff>
      <xdr:row>104</xdr:row>
      <xdr:rowOff>85725</xdr:rowOff>
    </xdr:to>
    <xdr:cxnSp macro="">
      <xdr:nvCxnSpPr>
        <xdr:cNvPr id="5" name="直線矢印コネクタ 4">
          <a:extLst>
            <a:ext uri="{FF2B5EF4-FFF2-40B4-BE49-F238E27FC236}">
              <a16:creationId xmlns:a16="http://schemas.microsoft.com/office/drawing/2014/main" xmlns="" id="{56A57C5D-93A7-4D97-A9A1-97E10F087A93}"/>
            </a:ext>
          </a:extLst>
        </xdr:cNvPr>
        <xdr:cNvCxnSpPr/>
      </xdr:nvCxnSpPr>
      <xdr:spPr>
        <a:xfrm>
          <a:off x="2152650" y="24041100"/>
          <a:ext cx="914400" cy="914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49</xdr:row>
      <xdr:rowOff>0</xdr:rowOff>
    </xdr:from>
    <xdr:to>
      <xdr:col>24</xdr:col>
      <xdr:colOff>57150</xdr:colOff>
      <xdr:row>50</xdr:row>
      <xdr:rowOff>152400</xdr:rowOff>
    </xdr:to>
    <xdr:sp macro="" textlink="">
      <xdr:nvSpPr>
        <xdr:cNvPr id="5126" name="Text Box 6">
          <a:extLst>
            <a:ext uri="{FF2B5EF4-FFF2-40B4-BE49-F238E27FC236}">
              <a16:creationId xmlns:a16="http://schemas.microsoft.com/office/drawing/2014/main" xmlns="" id="{9CEAE32C-5E4F-45C7-9AA0-95EA783E7BA7}"/>
            </a:ext>
          </a:extLst>
        </xdr:cNvPr>
        <xdr:cNvSpPr txBox="1">
          <a:spLocks noChangeArrowheads="1"/>
        </xdr:cNvSpPr>
      </xdr:nvSpPr>
      <xdr:spPr bwMode="auto">
        <a:xfrm>
          <a:off x="11915775" y="13134975"/>
          <a:ext cx="66675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計画書作成</a:t>
          </a:r>
        </a:p>
      </xdr:txBody>
    </xdr:sp>
    <xdr:clientData/>
  </xdr:twoCellAnchor>
  <xdr:twoCellAnchor>
    <xdr:from>
      <xdr:col>12</xdr:col>
      <xdr:colOff>228600</xdr:colOff>
      <xdr:row>47</xdr:row>
      <xdr:rowOff>152400</xdr:rowOff>
    </xdr:from>
    <xdr:to>
      <xdr:col>13</xdr:col>
      <xdr:colOff>133350</xdr:colOff>
      <xdr:row>47</xdr:row>
      <xdr:rowOff>152400</xdr:rowOff>
    </xdr:to>
    <xdr:cxnSp macro="">
      <xdr:nvCxnSpPr>
        <xdr:cNvPr id="19" name="直線矢印コネクタ 18">
          <a:extLst>
            <a:ext uri="{FF2B5EF4-FFF2-40B4-BE49-F238E27FC236}">
              <a16:creationId xmlns:a16="http://schemas.microsoft.com/office/drawing/2014/main" xmlns="" id="{D557B1A3-ED45-4EA4-8A60-CDEC17717FA3}"/>
            </a:ext>
          </a:extLst>
        </xdr:cNvPr>
        <xdr:cNvCxnSpPr/>
      </xdr:nvCxnSpPr>
      <xdr:spPr>
        <a:xfrm>
          <a:off x="5895975" y="132302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47</xdr:row>
      <xdr:rowOff>161925</xdr:rowOff>
    </xdr:from>
    <xdr:to>
      <xdr:col>5</xdr:col>
      <xdr:colOff>447675</xdr:colOff>
      <xdr:row>47</xdr:row>
      <xdr:rowOff>161925</xdr:rowOff>
    </xdr:to>
    <xdr:cxnSp macro="">
      <xdr:nvCxnSpPr>
        <xdr:cNvPr id="20" name="直線矢印コネクタ 19">
          <a:extLst>
            <a:ext uri="{FF2B5EF4-FFF2-40B4-BE49-F238E27FC236}">
              <a16:creationId xmlns:a16="http://schemas.microsoft.com/office/drawing/2014/main" xmlns="" id="{6DAF7C2B-4501-4369-8B82-571864B3966C}"/>
            </a:ext>
          </a:extLst>
        </xdr:cNvPr>
        <xdr:cNvCxnSpPr/>
      </xdr:nvCxnSpPr>
      <xdr:spPr>
        <a:xfrm>
          <a:off x="2552700" y="13239750"/>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47</xdr:row>
      <xdr:rowOff>190500</xdr:rowOff>
    </xdr:from>
    <xdr:to>
      <xdr:col>4</xdr:col>
      <xdr:colOff>85725</xdr:colOff>
      <xdr:row>47</xdr:row>
      <xdr:rowOff>190500</xdr:rowOff>
    </xdr:to>
    <xdr:cxnSp macro="">
      <xdr:nvCxnSpPr>
        <xdr:cNvPr id="28" name="直線矢印コネクタ 27">
          <a:extLst>
            <a:ext uri="{FF2B5EF4-FFF2-40B4-BE49-F238E27FC236}">
              <a16:creationId xmlns:a16="http://schemas.microsoft.com/office/drawing/2014/main" xmlns="" id="{4F1C57E4-D344-4CC4-B660-16D96DA3F7BA}"/>
            </a:ext>
          </a:extLst>
        </xdr:cNvPr>
        <xdr:cNvCxnSpPr/>
      </xdr:nvCxnSpPr>
      <xdr:spPr>
        <a:xfrm>
          <a:off x="1733550" y="132683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51</xdr:row>
      <xdr:rowOff>57150</xdr:rowOff>
    </xdr:from>
    <xdr:to>
      <xdr:col>5</xdr:col>
      <xdr:colOff>152400</xdr:colOff>
      <xdr:row>51</xdr:row>
      <xdr:rowOff>57150</xdr:rowOff>
    </xdr:to>
    <xdr:cxnSp macro="">
      <xdr:nvCxnSpPr>
        <xdr:cNvPr id="32" name="直線矢印コネクタ 31">
          <a:extLst>
            <a:ext uri="{FF2B5EF4-FFF2-40B4-BE49-F238E27FC236}">
              <a16:creationId xmlns:a16="http://schemas.microsoft.com/office/drawing/2014/main" xmlns="" id="{AA0D46A8-9FB4-4E67-A899-EAF9A5E9A3C2}"/>
            </a:ext>
          </a:extLst>
        </xdr:cNvPr>
        <xdr:cNvCxnSpPr/>
      </xdr:nvCxnSpPr>
      <xdr:spPr>
        <a:xfrm>
          <a:off x="2028825" y="14354175"/>
          <a:ext cx="5905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58</xdr:row>
      <xdr:rowOff>161925</xdr:rowOff>
    </xdr:from>
    <xdr:to>
      <xdr:col>6</xdr:col>
      <xdr:colOff>0</xdr:colOff>
      <xdr:row>58</xdr:row>
      <xdr:rowOff>171450</xdr:rowOff>
    </xdr:to>
    <xdr:cxnSp macro="">
      <xdr:nvCxnSpPr>
        <xdr:cNvPr id="34" name="直線矢印コネクタ 33">
          <a:extLst>
            <a:ext uri="{FF2B5EF4-FFF2-40B4-BE49-F238E27FC236}">
              <a16:creationId xmlns:a16="http://schemas.microsoft.com/office/drawing/2014/main" xmlns="" id="{09E49FEF-E1D4-4963-9287-B9A388133A37}"/>
            </a:ext>
          </a:extLst>
        </xdr:cNvPr>
        <xdr:cNvCxnSpPr/>
      </xdr:nvCxnSpPr>
      <xdr:spPr>
        <a:xfrm>
          <a:off x="2295525" y="16592550"/>
          <a:ext cx="628650" cy="9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52</xdr:row>
      <xdr:rowOff>219075</xdr:rowOff>
    </xdr:from>
    <xdr:to>
      <xdr:col>7</xdr:col>
      <xdr:colOff>428625</xdr:colOff>
      <xdr:row>52</xdr:row>
      <xdr:rowOff>219075</xdr:rowOff>
    </xdr:to>
    <xdr:cxnSp macro="">
      <xdr:nvCxnSpPr>
        <xdr:cNvPr id="36" name="直線矢印コネクタ 35">
          <a:extLst>
            <a:ext uri="{FF2B5EF4-FFF2-40B4-BE49-F238E27FC236}">
              <a16:creationId xmlns:a16="http://schemas.microsoft.com/office/drawing/2014/main" xmlns="" id="{B8B7A758-D062-4499-9D4F-91ACD2BEE200}"/>
            </a:ext>
          </a:extLst>
        </xdr:cNvPr>
        <xdr:cNvCxnSpPr/>
      </xdr:nvCxnSpPr>
      <xdr:spPr>
        <a:xfrm>
          <a:off x="2933700" y="14820900"/>
          <a:ext cx="8763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60</xdr:row>
      <xdr:rowOff>57150</xdr:rowOff>
    </xdr:from>
    <xdr:to>
      <xdr:col>5</xdr:col>
      <xdr:colOff>133350</xdr:colOff>
      <xdr:row>60</xdr:row>
      <xdr:rowOff>66675</xdr:rowOff>
    </xdr:to>
    <xdr:cxnSp macro="">
      <xdr:nvCxnSpPr>
        <xdr:cNvPr id="37" name="直線矢印コネクタ 36">
          <a:extLst>
            <a:ext uri="{FF2B5EF4-FFF2-40B4-BE49-F238E27FC236}">
              <a16:creationId xmlns:a16="http://schemas.microsoft.com/office/drawing/2014/main" xmlns="" id="{652DB1E5-42A3-4D06-9239-9A02FCCDB2F5}"/>
            </a:ext>
          </a:extLst>
        </xdr:cNvPr>
        <xdr:cNvCxnSpPr/>
      </xdr:nvCxnSpPr>
      <xdr:spPr>
        <a:xfrm>
          <a:off x="2047875" y="16973550"/>
          <a:ext cx="552450" cy="9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60</xdr:row>
      <xdr:rowOff>180975</xdr:rowOff>
    </xdr:from>
    <xdr:to>
      <xdr:col>11</xdr:col>
      <xdr:colOff>400050</xdr:colOff>
      <xdr:row>60</xdr:row>
      <xdr:rowOff>180975</xdr:rowOff>
    </xdr:to>
    <xdr:cxnSp macro="">
      <xdr:nvCxnSpPr>
        <xdr:cNvPr id="38" name="直線矢印コネクタ 37">
          <a:extLst>
            <a:ext uri="{FF2B5EF4-FFF2-40B4-BE49-F238E27FC236}">
              <a16:creationId xmlns:a16="http://schemas.microsoft.com/office/drawing/2014/main" xmlns="" id="{7645B725-1B72-4A6A-B5EA-94EDBA393D16}"/>
            </a:ext>
          </a:extLst>
        </xdr:cNvPr>
        <xdr:cNvCxnSpPr/>
      </xdr:nvCxnSpPr>
      <xdr:spPr>
        <a:xfrm>
          <a:off x="5248275" y="171735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60</xdr:row>
      <xdr:rowOff>247650</xdr:rowOff>
    </xdr:from>
    <xdr:to>
      <xdr:col>3</xdr:col>
      <xdr:colOff>381000</xdr:colOff>
      <xdr:row>60</xdr:row>
      <xdr:rowOff>247650</xdr:rowOff>
    </xdr:to>
    <xdr:cxnSp macro="">
      <xdr:nvCxnSpPr>
        <xdr:cNvPr id="40" name="直線矢印コネクタ 39">
          <a:extLst>
            <a:ext uri="{FF2B5EF4-FFF2-40B4-BE49-F238E27FC236}">
              <a16:creationId xmlns:a16="http://schemas.microsoft.com/office/drawing/2014/main" xmlns="" id="{54935927-60DD-42EB-8EEA-55ECD224AED8}"/>
            </a:ext>
          </a:extLst>
        </xdr:cNvPr>
        <xdr:cNvCxnSpPr/>
      </xdr:nvCxnSpPr>
      <xdr:spPr>
        <a:xfrm>
          <a:off x="1571625" y="17164050"/>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55</xdr:row>
      <xdr:rowOff>38100</xdr:rowOff>
    </xdr:from>
    <xdr:to>
      <xdr:col>12</xdr:col>
      <xdr:colOff>123825</xdr:colOff>
      <xdr:row>55</xdr:row>
      <xdr:rowOff>47625</xdr:rowOff>
    </xdr:to>
    <xdr:cxnSp macro="">
      <xdr:nvCxnSpPr>
        <xdr:cNvPr id="41" name="直線矢印コネクタ 40">
          <a:extLst>
            <a:ext uri="{FF2B5EF4-FFF2-40B4-BE49-F238E27FC236}">
              <a16:creationId xmlns:a16="http://schemas.microsoft.com/office/drawing/2014/main" xmlns="" id="{B0FF39FC-6749-42AE-B6A4-BB543D9F3CCD}"/>
            </a:ext>
          </a:extLst>
        </xdr:cNvPr>
        <xdr:cNvCxnSpPr/>
      </xdr:nvCxnSpPr>
      <xdr:spPr>
        <a:xfrm>
          <a:off x="4333875" y="15554325"/>
          <a:ext cx="1457325" cy="9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64</xdr:row>
      <xdr:rowOff>95250</xdr:rowOff>
    </xdr:from>
    <xdr:to>
      <xdr:col>5</xdr:col>
      <xdr:colOff>9525</xdr:colOff>
      <xdr:row>64</xdr:row>
      <xdr:rowOff>104775</xdr:rowOff>
    </xdr:to>
    <xdr:cxnSp macro="">
      <xdr:nvCxnSpPr>
        <xdr:cNvPr id="43" name="直線矢印コネクタ 42">
          <a:extLst>
            <a:ext uri="{FF2B5EF4-FFF2-40B4-BE49-F238E27FC236}">
              <a16:creationId xmlns:a16="http://schemas.microsoft.com/office/drawing/2014/main" xmlns="" id="{DB34A57D-477C-4FAF-A28F-DD593B4D775E}"/>
            </a:ext>
          </a:extLst>
        </xdr:cNvPr>
        <xdr:cNvCxnSpPr/>
      </xdr:nvCxnSpPr>
      <xdr:spPr>
        <a:xfrm>
          <a:off x="2000250" y="18249900"/>
          <a:ext cx="476250" cy="9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228600</xdr:colOff>
      <xdr:row>64</xdr:row>
      <xdr:rowOff>104775</xdr:rowOff>
    </xdr:from>
    <xdr:to>
      <xdr:col>10</xdr:col>
      <xdr:colOff>209550</xdr:colOff>
      <xdr:row>64</xdr:row>
      <xdr:rowOff>104775</xdr:rowOff>
    </xdr:to>
    <xdr:cxnSp macro="">
      <xdr:nvCxnSpPr>
        <xdr:cNvPr id="46" name="直線矢印コネクタ 45">
          <a:extLst>
            <a:ext uri="{FF2B5EF4-FFF2-40B4-BE49-F238E27FC236}">
              <a16:creationId xmlns:a16="http://schemas.microsoft.com/office/drawing/2014/main" xmlns="" id="{EBEC20CD-5B3A-4F96-A3D8-C6E6EE9AB94F}"/>
            </a:ext>
          </a:extLst>
        </xdr:cNvPr>
        <xdr:cNvCxnSpPr/>
      </xdr:nvCxnSpPr>
      <xdr:spPr>
        <a:xfrm>
          <a:off x="4524375" y="18259425"/>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60</xdr:row>
      <xdr:rowOff>180975</xdr:rowOff>
    </xdr:from>
    <xdr:to>
      <xdr:col>8</xdr:col>
      <xdr:colOff>314325</xdr:colOff>
      <xdr:row>60</xdr:row>
      <xdr:rowOff>180975</xdr:rowOff>
    </xdr:to>
    <xdr:cxnSp macro="">
      <xdr:nvCxnSpPr>
        <xdr:cNvPr id="49" name="直線矢印コネクタ 48">
          <a:extLst>
            <a:ext uri="{FF2B5EF4-FFF2-40B4-BE49-F238E27FC236}">
              <a16:creationId xmlns:a16="http://schemas.microsoft.com/office/drawing/2014/main" xmlns="" id="{E05539DF-8267-4ED3-8C71-75FAE61B7F8A}"/>
            </a:ext>
          </a:extLst>
        </xdr:cNvPr>
        <xdr:cNvCxnSpPr/>
      </xdr:nvCxnSpPr>
      <xdr:spPr>
        <a:xfrm>
          <a:off x="3562350" y="17173575"/>
          <a:ext cx="5905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59</xdr:row>
      <xdr:rowOff>0</xdr:rowOff>
    </xdr:from>
    <xdr:to>
      <xdr:col>10</xdr:col>
      <xdr:colOff>361950</xdr:colOff>
      <xdr:row>59</xdr:row>
      <xdr:rowOff>0</xdr:rowOff>
    </xdr:to>
    <xdr:cxnSp macro="">
      <xdr:nvCxnSpPr>
        <xdr:cNvPr id="50" name="直線矢印コネクタ 49">
          <a:extLst>
            <a:ext uri="{FF2B5EF4-FFF2-40B4-BE49-F238E27FC236}">
              <a16:creationId xmlns:a16="http://schemas.microsoft.com/office/drawing/2014/main" xmlns="" id="{54E4DECF-B15F-43DC-8995-66A39E9E8856}"/>
            </a:ext>
          </a:extLst>
        </xdr:cNvPr>
        <xdr:cNvCxnSpPr/>
      </xdr:nvCxnSpPr>
      <xdr:spPr>
        <a:xfrm>
          <a:off x="4752975" y="16687800"/>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63</xdr:row>
      <xdr:rowOff>66675</xdr:rowOff>
    </xdr:from>
    <xdr:to>
      <xdr:col>7</xdr:col>
      <xdr:colOff>295275</xdr:colOff>
      <xdr:row>63</xdr:row>
      <xdr:rowOff>66675</xdr:rowOff>
    </xdr:to>
    <xdr:cxnSp macro="">
      <xdr:nvCxnSpPr>
        <xdr:cNvPr id="21" name="直線矢印コネクタ 20">
          <a:extLst>
            <a:ext uri="{FF2B5EF4-FFF2-40B4-BE49-F238E27FC236}">
              <a16:creationId xmlns:a16="http://schemas.microsoft.com/office/drawing/2014/main" xmlns="" id="{DC198166-4CD4-4C86-91A2-642FDA6592C7}"/>
            </a:ext>
          </a:extLst>
        </xdr:cNvPr>
        <xdr:cNvCxnSpPr/>
      </xdr:nvCxnSpPr>
      <xdr:spPr>
        <a:xfrm>
          <a:off x="3409950" y="17840325"/>
          <a:ext cx="2667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3"/>
  <sheetViews>
    <sheetView tabSelected="1" view="pageBreakPreview" zoomScaleNormal="100" zoomScaleSheetLayoutView="100" workbookViewId="0">
      <selection activeCell="H4" sqref="H4"/>
    </sheetView>
  </sheetViews>
  <sheetFormatPr defaultRowHeight="12" x14ac:dyDescent="0.15"/>
  <cols>
    <col min="1" max="1" width="2.28515625" style="15" customWidth="1"/>
    <col min="2" max="2" width="11.5703125" style="15" customWidth="1"/>
    <col min="3" max="3" width="9.28515625" style="15" customWidth="1"/>
    <col min="4" max="15" width="6.85546875" style="15" customWidth="1"/>
    <col min="16" max="16" width="3.7109375" style="15" bestFit="1" customWidth="1"/>
    <col min="17" max="16384" width="9.140625" style="15"/>
  </cols>
  <sheetData>
    <row r="1" spans="1:28" ht="14.25" x14ac:dyDescent="0.15">
      <c r="A1" s="77" t="s">
        <v>148</v>
      </c>
    </row>
    <row r="2" spans="1:28" ht="14.25" x14ac:dyDescent="0.15">
      <c r="E2" s="16"/>
      <c r="M2" s="14"/>
    </row>
    <row r="3" spans="1:28" ht="14.25" x14ac:dyDescent="0.15">
      <c r="K3" s="125" t="s">
        <v>134</v>
      </c>
      <c r="L3" s="126"/>
      <c r="M3" s="126"/>
      <c r="N3" s="126"/>
      <c r="P3" s="44" t="s">
        <v>71</v>
      </c>
      <c r="Q3" s="91" t="s">
        <v>108</v>
      </c>
      <c r="R3" s="92"/>
      <c r="S3" s="92"/>
      <c r="T3" s="93"/>
      <c r="U3" s="41"/>
      <c r="V3" s="41"/>
      <c r="W3" s="41"/>
      <c r="X3" s="41"/>
      <c r="Y3" s="41"/>
      <c r="Z3" s="41"/>
      <c r="AA3" s="41"/>
      <c r="AB3" s="41"/>
    </row>
    <row r="4" spans="1:28" x14ac:dyDescent="0.15">
      <c r="Q4" s="41"/>
      <c r="R4" s="41"/>
      <c r="S4" s="41"/>
      <c r="T4" s="41"/>
      <c r="U4" s="41"/>
      <c r="V4" s="41"/>
      <c r="W4" s="41"/>
      <c r="X4" s="41"/>
      <c r="Y4" s="41"/>
      <c r="Z4" s="41"/>
      <c r="AA4" s="41"/>
      <c r="AB4" s="41"/>
    </row>
    <row r="5" spans="1:28" x14ac:dyDescent="0.15">
      <c r="Q5" s="41"/>
      <c r="R5" s="41"/>
      <c r="S5" s="41"/>
      <c r="T5" s="41"/>
      <c r="U5" s="41"/>
      <c r="V5" s="41"/>
      <c r="W5" s="41"/>
      <c r="X5" s="41"/>
      <c r="Y5" s="41"/>
      <c r="Z5" s="41"/>
      <c r="AA5" s="41"/>
      <c r="AB5" s="41"/>
    </row>
    <row r="6" spans="1:28" ht="14.25" x14ac:dyDescent="0.15">
      <c r="A6" s="127" t="s">
        <v>0</v>
      </c>
      <c r="B6" s="127"/>
      <c r="C6" s="127"/>
      <c r="D6" s="127"/>
      <c r="E6" s="127"/>
      <c r="F6" s="127"/>
      <c r="G6" s="127"/>
      <c r="H6" s="126"/>
      <c r="Q6" s="41"/>
      <c r="R6" s="41"/>
      <c r="S6" s="41"/>
      <c r="T6" s="41"/>
      <c r="U6" s="41"/>
      <c r="V6" s="41"/>
      <c r="W6" s="41"/>
      <c r="X6" s="41"/>
      <c r="Y6" s="41"/>
      <c r="Z6" s="41"/>
      <c r="AA6" s="41"/>
      <c r="AB6" s="41"/>
    </row>
    <row r="7" spans="1:28" ht="14.25" x14ac:dyDescent="0.15">
      <c r="B7" s="127" t="s">
        <v>1</v>
      </c>
      <c r="C7" s="127"/>
      <c r="D7" s="127"/>
      <c r="E7" s="127"/>
      <c r="F7" s="127"/>
      <c r="Q7" s="41"/>
      <c r="R7" s="41"/>
      <c r="S7" s="41"/>
      <c r="T7" s="41"/>
      <c r="U7" s="41"/>
      <c r="V7" s="41"/>
      <c r="W7" s="41"/>
      <c r="X7" s="41"/>
      <c r="Y7" s="41"/>
      <c r="Z7" s="41"/>
      <c r="AA7" s="41"/>
      <c r="AB7" s="41"/>
    </row>
    <row r="8" spans="1:28" ht="14.25" x14ac:dyDescent="0.15">
      <c r="B8" s="14"/>
      <c r="C8" s="14"/>
      <c r="D8" s="14"/>
      <c r="E8" s="14"/>
      <c r="F8" s="14"/>
      <c r="Q8" s="41"/>
      <c r="R8" s="41"/>
      <c r="S8" s="41"/>
      <c r="T8" s="41"/>
      <c r="U8" s="41"/>
      <c r="V8" s="41"/>
      <c r="W8" s="41"/>
      <c r="X8" s="41"/>
      <c r="Y8" s="41"/>
      <c r="Z8" s="41"/>
      <c r="AA8" s="41"/>
      <c r="AB8" s="41"/>
    </row>
    <row r="9" spans="1:28" ht="17.100000000000001" customHeight="1" x14ac:dyDescent="0.15">
      <c r="G9" s="17" t="s">
        <v>51</v>
      </c>
      <c r="I9" s="128"/>
      <c r="J9" s="129"/>
      <c r="K9" s="129"/>
      <c r="L9" s="129"/>
      <c r="M9" s="129"/>
      <c r="N9" s="129"/>
      <c r="P9" s="44" t="s">
        <v>71</v>
      </c>
      <c r="Q9" s="91" t="s">
        <v>105</v>
      </c>
      <c r="R9" s="92"/>
      <c r="S9" s="92"/>
      <c r="T9" s="93"/>
      <c r="U9" s="41"/>
      <c r="V9" s="41"/>
      <c r="W9" s="41"/>
      <c r="X9" s="41"/>
      <c r="Y9" s="41"/>
      <c r="Z9" s="41"/>
      <c r="AA9" s="41"/>
      <c r="AB9" s="41"/>
    </row>
    <row r="10" spans="1:28" ht="17.100000000000001" customHeight="1" x14ac:dyDescent="0.15">
      <c r="G10" s="17" t="s">
        <v>52</v>
      </c>
      <c r="I10" s="128"/>
      <c r="J10" s="130"/>
      <c r="K10" s="130"/>
      <c r="L10" s="130"/>
      <c r="M10" s="130"/>
      <c r="N10" s="130"/>
      <c r="O10" s="18" t="s">
        <v>142</v>
      </c>
      <c r="P10" s="44" t="s">
        <v>71</v>
      </c>
      <c r="Q10" s="97" t="s">
        <v>145</v>
      </c>
      <c r="R10" s="98"/>
      <c r="S10" s="98"/>
      <c r="T10" s="98"/>
      <c r="U10" s="98"/>
      <c r="V10" s="99"/>
      <c r="W10" s="41"/>
      <c r="X10" s="41"/>
      <c r="Y10" s="41"/>
      <c r="Z10" s="41"/>
      <c r="AA10" s="41"/>
      <c r="AB10" s="41"/>
    </row>
    <row r="11" spans="1:28" x14ac:dyDescent="0.15">
      <c r="P11" s="45"/>
      <c r="Q11" s="41"/>
      <c r="R11" s="41"/>
      <c r="S11" s="41"/>
      <c r="T11" s="41"/>
      <c r="U11" s="41"/>
      <c r="V11" s="41"/>
      <c r="W11" s="41"/>
      <c r="X11" s="41"/>
      <c r="Y11" s="41"/>
      <c r="Z11" s="41"/>
      <c r="AA11" s="41"/>
      <c r="AB11" s="41"/>
    </row>
    <row r="12" spans="1:28" x14ac:dyDescent="0.15">
      <c r="P12" s="45"/>
      <c r="Q12" s="41"/>
      <c r="R12" s="41"/>
      <c r="S12" s="41"/>
      <c r="T12" s="41"/>
      <c r="U12" s="41"/>
      <c r="V12" s="41"/>
      <c r="W12" s="41"/>
      <c r="X12" s="41"/>
      <c r="Y12" s="41"/>
      <c r="Z12" s="41"/>
      <c r="AA12" s="41"/>
      <c r="AB12" s="41"/>
    </row>
    <row r="13" spans="1:28" ht="14.25" x14ac:dyDescent="0.15">
      <c r="A13" s="75" t="s">
        <v>144</v>
      </c>
      <c r="B13" s="74"/>
      <c r="C13" s="76">
        <v>3</v>
      </c>
      <c r="D13" s="127" t="s">
        <v>143</v>
      </c>
      <c r="E13" s="142"/>
      <c r="F13" s="142"/>
      <c r="G13" s="142"/>
      <c r="H13" s="142"/>
      <c r="I13" s="142"/>
      <c r="J13" s="142"/>
      <c r="K13" s="142"/>
      <c r="L13" s="142"/>
      <c r="M13" s="142"/>
      <c r="N13" s="74"/>
      <c r="O13" s="74"/>
      <c r="P13" s="44" t="s">
        <v>71</v>
      </c>
      <c r="Q13" s="97" t="s">
        <v>113</v>
      </c>
      <c r="R13" s="98"/>
      <c r="S13" s="98"/>
      <c r="T13" s="99"/>
      <c r="U13" s="41"/>
      <c r="V13" s="41"/>
      <c r="W13" s="41"/>
      <c r="X13" s="41"/>
      <c r="Y13" s="41"/>
      <c r="Z13" s="41"/>
      <c r="AA13" s="41"/>
      <c r="AB13" s="41"/>
    </row>
    <row r="14" spans="1:28" ht="48" customHeight="1" x14ac:dyDescent="0.15">
      <c r="A14" s="137" t="s">
        <v>2</v>
      </c>
      <c r="B14" s="137"/>
      <c r="C14" s="137"/>
      <c r="D14" s="137"/>
      <c r="E14" s="137"/>
      <c r="F14" s="137"/>
      <c r="G14" s="137"/>
      <c r="H14" s="137"/>
      <c r="I14" s="137"/>
      <c r="J14" s="137"/>
      <c r="K14" s="137"/>
      <c r="L14" s="137"/>
      <c r="M14" s="137"/>
      <c r="N14" s="137"/>
      <c r="O14" s="137"/>
      <c r="Q14" s="41"/>
      <c r="R14" s="41"/>
      <c r="S14" s="41"/>
      <c r="T14" s="41"/>
      <c r="U14" s="41"/>
      <c r="V14" s="41"/>
      <c r="W14" s="41"/>
      <c r="X14" s="41"/>
      <c r="Y14" s="41"/>
      <c r="Z14" s="41"/>
      <c r="AA14" s="41"/>
      <c r="AB14" s="41"/>
    </row>
    <row r="15" spans="1:28" ht="14.25" x14ac:dyDescent="0.15">
      <c r="A15" s="138" t="s">
        <v>3</v>
      </c>
      <c r="B15" s="138"/>
      <c r="C15" s="138"/>
      <c r="D15" s="138"/>
      <c r="E15" s="138"/>
      <c r="F15" s="138"/>
      <c r="G15" s="138"/>
      <c r="H15" s="138"/>
      <c r="I15" s="138"/>
      <c r="J15" s="138"/>
      <c r="K15" s="138"/>
      <c r="L15" s="138"/>
      <c r="M15" s="138"/>
      <c r="N15" s="138"/>
      <c r="O15" s="138"/>
      <c r="Q15" s="41"/>
      <c r="R15" s="41"/>
      <c r="S15" s="41"/>
      <c r="T15" s="41"/>
      <c r="U15" s="41"/>
      <c r="V15" s="41"/>
      <c r="W15" s="41"/>
      <c r="X15" s="41"/>
      <c r="Y15" s="41"/>
      <c r="Z15" s="41"/>
      <c r="AA15" s="41"/>
      <c r="AB15" s="41"/>
    </row>
    <row r="16" spans="1:28" ht="14.25" x14ac:dyDescent="0.15">
      <c r="A16" s="19" t="s">
        <v>48</v>
      </c>
      <c r="Q16" s="41"/>
      <c r="R16" s="41"/>
      <c r="S16" s="41"/>
      <c r="T16" s="41"/>
      <c r="U16" s="41"/>
      <c r="V16" s="41"/>
      <c r="W16" s="41"/>
      <c r="X16" s="41"/>
      <c r="Y16" s="41"/>
      <c r="Z16" s="41"/>
      <c r="AA16" s="41"/>
      <c r="AB16" s="41"/>
    </row>
    <row r="17" spans="1:31" ht="20.25" customHeight="1" x14ac:dyDescent="0.15">
      <c r="B17" s="139" t="s">
        <v>75</v>
      </c>
      <c r="C17" s="139"/>
      <c r="D17" s="139"/>
      <c r="E17" s="139"/>
      <c r="F17" s="139"/>
      <c r="G17" s="139"/>
      <c r="H17" s="139"/>
      <c r="I17" s="139"/>
      <c r="K17" s="20" t="s">
        <v>49</v>
      </c>
      <c r="L17" s="20"/>
      <c r="M17" s="140"/>
      <c r="N17" s="140"/>
      <c r="O17" s="140"/>
      <c r="P17" s="43" t="s">
        <v>71</v>
      </c>
      <c r="Q17" s="91" t="s">
        <v>100</v>
      </c>
      <c r="R17" s="92"/>
      <c r="S17" s="92"/>
      <c r="T17" s="92"/>
      <c r="U17" s="92"/>
      <c r="V17" s="92"/>
      <c r="W17" s="92"/>
      <c r="X17" s="92"/>
      <c r="Y17" s="92"/>
      <c r="Z17" s="92"/>
      <c r="AA17" s="92"/>
      <c r="AB17" s="93"/>
    </row>
    <row r="18" spans="1:31" ht="14.25" x14ac:dyDescent="0.15">
      <c r="A18" s="19" t="s">
        <v>4</v>
      </c>
      <c r="B18" s="19"/>
      <c r="C18" s="19"/>
      <c r="Q18" s="41" t="s">
        <v>75</v>
      </c>
      <c r="R18" s="41"/>
      <c r="S18" s="41"/>
      <c r="T18" s="41"/>
      <c r="U18" s="41"/>
      <c r="V18" s="41"/>
      <c r="W18" s="41"/>
      <c r="X18" s="41"/>
      <c r="Y18" s="41"/>
      <c r="Z18" s="41"/>
      <c r="AA18" s="41"/>
      <c r="AB18" s="41"/>
    </row>
    <row r="19" spans="1:31" ht="40.35" customHeight="1" x14ac:dyDescent="0.15">
      <c r="A19" s="19"/>
      <c r="B19" s="141"/>
      <c r="C19" s="141"/>
      <c r="D19" s="141"/>
      <c r="E19" s="141"/>
      <c r="F19" s="141"/>
      <c r="G19" s="141"/>
      <c r="H19" s="141"/>
      <c r="I19" s="141"/>
      <c r="J19" s="141"/>
      <c r="K19" s="141"/>
      <c r="L19" s="141"/>
      <c r="M19" s="141"/>
      <c r="N19" s="141"/>
      <c r="O19" s="141"/>
      <c r="P19" s="43" t="s">
        <v>71</v>
      </c>
      <c r="Q19" s="122" t="s">
        <v>106</v>
      </c>
      <c r="R19" s="123"/>
      <c r="S19" s="123"/>
      <c r="T19" s="123"/>
      <c r="U19" s="123"/>
      <c r="V19" s="123"/>
      <c r="W19" s="123"/>
      <c r="X19" s="123"/>
      <c r="Y19" s="124"/>
      <c r="Z19" s="41"/>
      <c r="AA19" s="41"/>
      <c r="AB19" s="41"/>
    </row>
    <row r="20" spans="1:31" ht="14.25" x14ac:dyDescent="0.15">
      <c r="A20" s="19" t="s">
        <v>5</v>
      </c>
      <c r="B20" s="19"/>
      <c r="C20" s="19"/>
      <c r="Q20" s="41"/>
      <c r="R20" s="41"/>
      <c r="S20" s="41"/>
      <c r="T20" s="41"/>
      <c r="U20" s="41"/>
      <c r="V20" s="41"/>
      <c r="W20" s="41"/>
      <c r="X20" s="41"/>
      <c r="Y20" s="41"/>
      <c r="Z20" s="41"/>
      <c r="AA20" s="41"/>
      <c r="AB20" s="41"/>
    </row>
    <row r="21" spans="1:31" ht="31.5" customHeight="1" x14ac:dyDescent="0.15">
      <c r="A21" s="106" t="s">
        <v>6</v>
      </c>
      <c r="B21" s="106"/>
      <c r="C21" s="131" t="s">
        <v>53</v>
      </c>
      <c r="D21" s="132"/>
      <c r="E21" s="132"/>
      <c r="F21" s="132"/>
      <c r="G21" s="132"/>
      <c r="H21" s="132"/>
      <c r="I21" s="132"/>
      <c r="J21" s="132"/>
      <c r="K21" s="133"/>
      <c r="L21" s="134" t="s">
        <v>61</v>
      </c>
      <c r="M21" s="135"/>
      <c r="N21" s="135"/>
      <c r="O21" s="136"/>
      <c r="P21" s="43" t="s">
        <v>71</v>
      </c>
      <c r="Q21" s="91" t="s">
        <v>73</v>
      </c>
      <c r="R21" s="92"/>
      <c r="S21" s="92"/>
      <c r="T21" s="93"/>
      <c r="U21" s="41"/>
      <c r="V21" s="41"/>
      <c r="W21" s="41"/>
      <c r="X21" s="41"/>
      <c r="Y21" s="41"/>
      <c r="Z21" s="41"/>
      <c r="AA21" s="41"/>
      <c r="AB21" s="41"/>
    </row>
    <row r="22" spans="1:31" ht="30" customHeight="1" x14ac:dyDescent="0.15">
      <c r="A22" s="106" t="s">
        <v>7</v>
      </c>
      <c r="B22" s="106"/>
      <c r="C22" s="107" t="s">
        <v>54</v>
      </c>
      <c r="D22" s="108"/>
      <c r="E22" s="108"/>
      <c r="F22" s="107" t="s">
        <v>55</v>
      </c>
      <c r="G22" s="108"/>
      <c r="H22" s="108"/>
      <c r="I22" s="108"/>
      <c r="J22" s="109" t="s">
        <v>56</v>
      </c>
      <c r="K22" s="110"/>
      <c r="L22" s="110"/>
      <c r="M22" s="110"/>
      <c r="N22" s="110"/>
      <c r="O22" s="110"/>
      <c r="P22" s="43" t="s">
        <v>71</v>
      </c>
      <c r="Q22" s="91" t="s">
        <v>101</v>
      </c>
      <c r="R22" s="92"/>
      <c r="S22" s="92"/>
      <c r="T22" s="92"/>
      <c r="U22" s="92"/>
      <c r="V22" s="92"/>
      <c r="W22" s="93"/>
      <c r="X22" s="41"/>
      <c r="Y22" s="41"/>
      <c r="Z22" s="41"/>
      <c r="AA22" s="41"/>
      <c r="AB22" s="41"/>
    </row>
    <row r="23" spans="1:31" ht="7.5" customHeight="1" x14ac:dyDescent="0.15">
      <c r="A23" s="19"/>
      <c r="B23" s="19"/>
      <c r="C23" s="19"/>
      <c r="Q23" s="42"/>
      <c r="R23" s="42"/>
      <c r="S23" s="42"/>
      <c r="T23" s="42"/>
      <c r="U23" s="42"/>
      <c r="V23" s="42"/>
      <c r="W23" s="42"/>
      <c r="X23" s="42"/>
      <c r="Y23" s="42"/>
      <c r="Z23" s="42"/>
      <c r="AA23" s="42"/>
    </row>
    <row r="24" spans="1:31" ht="14.25" x14ac:dyDescent="0.15">
      <c r="A24" s="19" t="s">
        <v>8</v>
      </c>
      <c r="B24" s="19"/>
      <c r="C24" s="19"/>
      <c r="Q24" s="42"/>
      <c r="R24" s="42"/>
      <c r="S24" s="42"/>
      <c r="T24" s="42"/>
      <c r="U24" s="42"/>
      <c r="V24" s="42"/>
      <c r="W24" s="42"/>
      <c r="X24" s="42"/>
      <c r="Y24" s="42"/>
      <c r="Z24" s="42"/>
      <c r="AA24" s="42"/>
    </row>
    <row r="25" spans="1:31" ht="33.75" customHeight="1" x14ac:dyDescent="0.15">
      <c r="A25" s="143" t="s">
        <v>9</v>
      </c>
      <c r="B25" s="156"/>
      <c r="C25" s="144"/>
      <c r="D25" s="143" t="s">
        <v>10</v>
      </c>
      <c r="E25" s="144"/>
      <c r="F25" s="143" t="s">
        <v>11</v>
      </c>
      <c r="G25" s="144"/>
      <c r="H25" s="157" t="s">
        <v>12</v>
      </c>
      <c r="I25" s="158"/>
      <c r="J25" s="159" t="s">
        <v>57</v>
      </c>
      <c r="K25" s="160"/>
      <c r="L25" s="159" t="s">
        <v>59</v>
      </c>
      <c r="M25" s="160"/>
      <c r="N25" s="143" t="s">
        <v>13</v>
      </c>
      <c r="O25" s="144"/>
      <c r="Q25" s="100" t="s">
        <v>109</v>
      </c>
      <c r="R25" s="101"/>
      <c r="S25" s="101"/>
      <c r="T25" s="101"/>
      <c r="U25" s="101"/>
      <c r="V25" s="101"/>
      <c r="W25" s="101"/>
      <c r="X25" s="102"/>
      <c r="Y25" s="102"/>
      <c r="Z25" s="102"/>
      <c r="AA25" s="102"/>
      <c r="AC25" s="15">
        <v>120000</v>
      </c>
      <c r="AE25" s="15">
        <v>112500</v>
      </c>
    </row>
    <row r="26" spans="1:31" ht="24" customHeight="1" x14ac:dyDescent="0.15">
      <c r="A26" s="145" t="s">
        <v>14</v>
      </c>
      <c r="B26" s="146"/>
      <c r="C26" s="147"/>
      <c r="D26" s="148">
        <v>11.25</v>
      </c>
      <c r="E26" s="149"/>
      <c r="F26" s="150" t="s">
        <v>15</v>
      </c>
      <c r="G26" s="151"/>
      <c r="H26" s="152">
        <v>0</v>
      </c>
      <c r="I26" s="153"/>
      <c r="J26" s="120">
        <f t="shared" ref="J26:J29" si="0">+L26</f>
        <v>0</v>
      </c>
      <c r="K26" s="121"/>
      <c r="L26" s="120">
        <f t="shared" ref="L26:L29" si="1">ROUNDDOWN(H26/6,0)</f>
        <v>0</v>
      </c>
      <c r="M26" s="121"/>
      <c r="N26" s="154">
        <f>SUM(H26:M26)</f>
        <v>0</v>
      </c>
      <c r="O26" s="155"/>
      <c r="P26" s="43" t="s">
        <v>71</v>
      </c>
      <c r="Q26" s="87" t="s">
        <v>112</v>
      </c>
      <c r="R26" s="88"/>
      <c r="S26" s="88"/>
      <c r="T26" s="88"/>
      <c r="U26" s="88"/>
      <c r="V26" s="88"/>
      <c r="W26" s="88"/>
      <c r="X26" s="88"/>
      <c r="Y26" s="88"/>
      <c r="Z26" s="88"/>
      <c r="AA26" s="89"/>
      <c r="AC26" s="15">
        <v>115000</v>
      </c>
      <c r="AE26" s="15">
        <v>0</v>
      </c>
    </row>
    <row r="27" spans="1:31" ht="24" customHeight="1" x14ac:dyDescent="0.15">
      <c r="A27" s="111" t="s">
        <v>16</v>
      </c>
      <c r="B27" s="112"/>
      <c r="C27" s="113"/>
      <c r="D27" s="114">
        <v>0</v>
      </c>
      <c r="E27" s="115"/>
      <c r="F27" s="116">
        <v>1</v>
      </c>
      <c r="G27" s="117"/>
      <c r="H27" s="118">
        <f>+D27*F27</f>
        <v>0</v>
      </c>
      <c r="I27" s="119"/>
      <c r="J27" s="120">
        <f t="shared" si="0"/>
        <v>0</v>
      </c>
      <c r="K27" s="121"/>
      <c r="L27" s="120">
        <f t="shared" si="1"/>
        <v>0</v>
      </c>
      <c r="M27" s="121"/>
      <c r="N27" s="120">
        <f t="shared" ref="N27:N29" si="2">SUM(H27:M27)</f>
        <v>0</v>
      </c>
      <c r="O27" s="121"/>
      <c r="P27" s="43" t="s">
        <v>71</v>
      </c>
      <c r="Q27" s="80" t="s">
        <v>107</v>
      </c>
      <c r="R27" s="81"/>
      <c r="S27" s="81"/>
      <c r="T27" s="81"/>
      <c r="U27" s="81"/>
      <c r="V27" s="81"/>
      <c r="W27" s="81"/>
      <c r="X27" s="82"/>
      <c r="Y27" s="82"/>
      <c r="Z27" s="82"/>
      <c r="AA27" s="83"/>
      <c r="AC27" s="15">
        <v>110000</v>
      </c>
    </row>
    <row r="28" spans="1:31" ht="24" customHeight="1" x14ac:dyDescent="0.15">
      <c r="A28" s="163" t="s">
        <v>17</v>
      </c>
      <c r="B28" s="164"/>
      <c r="C28" s="165"/>
      <c r="D28" s="114">
        <v>0</v>
      </c>
      <c r="E28" s="115"/>
      <c r="F28" s="116">
        <v>1</v>
      </c>
      <c r="G28" s="117"/>
      <c r="H28" s="170">
        <f>+D28*F28</f>
        <v>0</v>
      </c>
      <c r="I28" s="171"/>
      <c r="J28" s="120">
        <f t="shared" si="0"/>
        <v>0</v>
      </c>
      <c r="K28" s="121"/>
      <c r="L28" s="120">
        <f t="shared" si="1"/>
        <v>0</v>
      </c>
      <c r="M28" s="121"/>
      <c r="N28" s="161">
        <f t="shared" si="2"/>
        <v>0</v>
      </c>
      <c r="O28" s="162"/>
      <c r="P28" s="43" t="s">
        <v>75</v>
      </c>
      <c r="Q28" s="84"/>
      <c r="R28" s="85"/>
      <c r="S28" s="85"/>
      <c r="T28" s="85"/>
      <c r="U28" s="85"/>
      <c r="V28" s="85"/>
      <c r="W28" s="85"/>
      <c r="X28" s="85"/>
      <c r="Y28" s="85"/>
      <c r="Z28" s="85"/>
      <c r="AA28" s="86"/>
      <c r="AC28" s="15">
        <v>0</v>
      </c>
    </row>
    <row r="29" spans="1:31" ht="24" customHeight="1" x14ac:dyDescent="0.15">
      <c r="A29" s="163" t="s">
        <v>18</v>
      </c>
      <c r="B29" s="164"/>
      <c r="C29" s="165"/>
      <c r="D29" s="166">
        <v>800</v>
      </c>
      <c r="E29" s="167"/>
      <c r="F29" s="168"/>
      <c r="G29" s="169"/>
      <c r="H29" s="118">
        <f>+D29*F29</f>
        <v>0</v>
      </c>
      <c r="I29" s="119"/>
      <c r="J29" s="120">
        <f t="shared" si="0"/>
        <v>0</v>
      </c>
      <c r="K29" s="121"/>
      <c r="L29" s="120">
        <f t="shared" si="1"/>
        <v>0</v>
      </c>
      <c r="M29" s="121"/>
      <c r="N29" s="120">
        <f t="shared" si="2"/>
        <v>0</v>
      </c>
      <c r="O29" s="121"/>
      <c r="P29" s="43" t="s">
        <v>71</v>
      </c>
      <c r="Q29" s="91" t="s">
        <v>111</v>
      </c>
      <c r="R29" s="92"/>
      <c r="S29" s="92"/>
      <c r="T29" s="92"/>
      <c r="U29" s="92"/>
      <c r="V29" s="93"/>
      <c r="W29" s="41"/>
      <c r="X29" s="41"/>
      <c r="Y29" s="41"/>
      <c r="Z29" s="41"/>
      <c r="AA29" s="41"/>
    </row>
    <row r="30" spans="1:31" ht="24" customHeight="1" x14ac:dyDescent="0.15">
      <c r="A30" s="247" t="s">
        <v>74</v>
      </c>
      <c r="B30" s="248"/>
      <c r="C30" s="249"/>
      <c r="D30" s="250">
        <v>0</v>
      </c>
      <c r="E30" s="251"/>
      <c r="F30" s="252">
        <v>1</v>
      </c>
      <c r="G30" s="253"/>
      <c r="H30" s="170">
        <f>D30*F30</f>
        <v>0</v>
      </c>
      <c r="I30" s="171"/>
      <c r="J30" s="120">
        <f t="shared" ref="J30" si="3">+L30</f>
        <v>0</v>
      </c>
      <c r="K30" s="121"/>
      <c r="L30" s="120">
        <f t="shared" ref="L30" si="4">ROUNDDOWN(H30/6,0)</f>
        <v>0</v>
      </c>
      <c r="M30" s="121"/>
      <c r="N30" s="161">
        <f t="shared" ref="N30" si="5">SUM(H30:M30)</f>
        <v>0</v>
      </c>
      <c r="O30" s="162"/>
      <c r="P30" s="43" t="s">
        <v>71</v>
      </c>
      <c r="Q30" s="80" t="s">
        <v>110</v>
      </c>
      <c r="R30" s="82"/>
      <c r="S30" s="82"/>
      <c r="T30" s="82"/>
      <c r="U30" s="82"/>
      <c r="V30" s="83"/>
      <c r="W30" s="41">
        <v>1</v>
      </c>
      <c r="X30" s="41"/>
      <c r="Y30" s="41"/>
      <c r="Z30" s="41"/>
      <c r="AA30" s="41"/>
      <c r="AC30" s="15">
        <v>50000</v>
      </c>
    </row>
    <row r="31" spans="1:31" ht="24" customHeight="1" x14ac:dyDescent="0.15">
      <c r="A31" s="192" t="s">
        <v>19</v>
      </c>
      <c r="B31" s="193"/>
      <c r="C31" s="194"/>
      <c r="D31" s="192"/>
      <c r="E31" s="194"/>
      <c r="F31" s="195"/>
      <c r="G31" s="196"/>
      <c r="H31" s="197">
        <f>SUM(H26:I30)</f>
        <v>0</v>
      </c>
      <c r="I31" s="198"/>
      <c r="J31" s="183">
        <f>SUM(J26:K30)</f>
        <v>0</v>
      </c>
      <c r="K31" s="184"/>
      <c r="L31" s="183">
        <f>SUM(L26:M30)</f>
        <v>0</v>
      </c>
      <c r="M31" s="184"/>
      <c r="N31" s="183">
        <f>SUM(N26:O30)</f>
        <v>0</v>
      </c>
      <c r="O31" s="184"/>
      <c r="P31" s="41"/>
      <c r="Q31" s="103"/>
      <c r="R31" s="104"/>
      <c r="S31" s="104"/>
      <c r="T31" s="104"/>
      <c r="U31" s="104"/>
      <c r="V31" s="105"/>
      <c r="W31" s="41">
        <v>0</v>
      </c>
      <c r="X31" s="41" t="s">
        <v>104</v>
      </c>
      <c r="Y31" s="41"/>
      <c r="Z31" s="41"/>
      <c r="AA31" s="41"/>
      <c r="AC31" s="15">
        <v>0</v>
      </c>
    </row>
    <row r="32" spans="1:31" ht="24" customHeight="1" x14ac:dyDescent="0.15">
      <c r="A32" s="185" t="s">
        <v>118</v>
      </c>
      <c r="B32" s="186"/>
      <c r="C32" s="187"/>
      <c r="D32" s="188" t="s">
        <v>20</v>
      </c>
      <c r="E32" s="189"/>
      <c r="F32" s="190">
        <v>0</v>
      </c>
      <c r="G32" s="191"/>
      <c r="H32" s="170">
        <f>ROUNDDOWN(F32/2,-2)</f>
        <v>0</v>
      </c>
      <c r="I32" s="171"/>
      <c r="J32" s="161" t="s">
        <v>21</v>
      </c>
      <c r="K32" s="162"/>
      <c r="L32" s="161" t="s">
        <v>50</v>
      </c>
      <c r="M32" s="162"/>
      <c r="N32" s="161">
        <f>+H32</f>
        <v>0</v>
      </c>
      <c r="O32" s="162"/>
      <c r="P32" s="90" t="s">
        <v>71</v>
      </c>
      <c r="Q32" s="91" t="s">
        <v>128</v>
      </c>
      <c r="R32" s="92"/>
      <c r="S32" s="92"/>
      <c r="T32" s="92"/>
      <c r="U32" s="92"/>
      <c r="V32" s="92"/>
      <c r="W32" s="92"/>
      <c r="X32" s="93"/>
      <c r="Y32" s="41"/>
      <c r="Z32" s="41"/>
      <c r="AA32" s="41"/>
    </row>
    <row r="33" spans="1:27" ht="24" customHeight="1" x14ac:dyDescent="0.15">
      <c r="A33" s="172" t="s">
        <v>118</v>
      </c>
      <c r="B33" s="173"/>
      <c r="C33" s="174"/>
      <c r="D33" s="175" t="s">
        <v>22</v>
      </c>
      <c r="E33" s="176"/>
      <c r="F33" s="177">
        <v>0</v>
      </c>
      <c r="G33" s="178"/>
      <c r="H33" s="179">
        <f>ROUNDDOWN(F33/3,-2)</f>
        <v>0</v>
      </c>
      <c r="I33" s="180"/>
      <c r="J33" s="181" t="s">
        <v>21</v>
      </c>
      <c r="K33" s="182"/>
      <c r="L33" s="181" t="s">
        <v>50</v>
      </c>
      <c r="M33" s="182"/>
      <c r="N33" s="181">
        <f>+H33</f>
        <v>0</v>
      </c>
      <c r="O33" s="182"/>
      <c r="P33" s="90"/>
      <c r="Q33" s="94" t="s">
        <v>72</v>
      </c>
      <c r="R33" s="95"/>
      <c r="S33" s="95"/>
      <c r="T33" s="95"/>
      <c r="U33" s="95"/>
      <c r="V33" s="95"/>
      <c r="W33" s="96"/>
      <c r="X33" s="41"/>
      <c r="Y33" s="41"/>
      <c r="Z33" s="41"/>
      <c r="AA33" s="41"/>
    </row>
    <row r="34" spans="1:27" ht="53.25" customHeight="1" thickBot="1" x14ac:dyDescent="0.2">
      <c r="A34" s="272" t="s">
        <v>121</v>
      </c>
      <c r="B34" s="273"/>
      <c r="C34" s="274"/>
      <c r="D34" s="275" t="s">
        <v>120</v>
      </c>
      <c r="E34" s="276"/>
      <c r="F34" s="277">
        <v>0</v>
      </c>
      <c r="G34" s="278"/>
      <c r="H34" s="279">
        <f>ROUNDDOWN(F34/3,-2)</f>
        <v>0</v>
      </c>
      <c r="I34" s="280"/>
      <c r="J34" s="281" t="s">
        <v>21</v>
      </c>
      <c r="K34" s="282"/>
      <c r="L34" s="281" t="s">
        <v>50</v>
      </c>
      <c r="M34" s="282"/>
      <c r="N34" s="279">
        <f>+H34</f>
        <v>0</v>
      </c>
      <c r="O34" s="280"/>
      <c r="P34" s="90" t="s">
        <v>71</v>
      </c>
      <c r="Q34" s="91" t="s">
        <v>127</v>
      </c>
      <c r="R34" s="92"/>
      <c r="S34" s="92"/>
      <c r="T34" s="92"/>
      <c r="U34" s="92"/>
      <c r="V34" s="92"/>
      <c r="W34" s="92"/>
      <c r="X34" s="93"/>
      <c r="Y34" s="41"/>
      <c r="Z34" s="41"/>
      <c r="AA34" s="41"/>
    </row>
    <row r="35" spans="1:27" ht="24" customHeight="1" thickTop="1" thickBot="1" x14ac:dyDescent="0.2">
      <c r="A35" s="205" t="s">
        <v>13</v>
      </c>
      <c r="B35" s="206"/>
      <c r="C35" s="207"/>
      <c r="D35" s="205"/>
      <c r="E35" s="207"/>
      <c r="F35" s="205">
        <v>0</v>
      </c>
      <c r="G35" s="207"/>
      <c r="H35" s="208">
        <f>SUM(H31:I34)</f>
        <v>0</v>
      </c>
      <c r="I35" s="209"/>
      <c r="J35" s="208">
        <f>SUM(J31:K34)</f>
        <v>0</v>
      </c>
      <c r="K35" s="209"/>
      <c r="L35" s="208">
        <f>SUM(L31:M34)</f>
        <v>0</v>
      </c>
      <c r="M35" s="209"/>
      <c r="N35" s="208">
        <f>SUM(N31:O34)</f>
        <v>0</v>
      </c>
      <c r="O35" s="209"/>
      <c r="P35" s="90"/>
      <c r="Q35" s="40" t="s">
        <v>75</v>
      </c>
      <c r="R35" s="42"/>
      <c r="S35" s="42"/>
      <c r="T35" s="42"/>
      <c r="U35" s="42"/>
      <c r="V35" s="42"/>
      <c r="W35" s="42"/>
      <c r="X35" s="42"/>
      <c r="Y35" s="42"/>
      <c r="Z35" s="42"/>
      <c r="AA35" s="42"/>
    </row>
    <row r="36" spans="1:27" ht="30.75" customHeight="1" thickTop="1" x14ac:dyDescent="0.15">
      <c r="A36" s="267" t="s">
        <v>23</v>
      </c>
      <c r="B36" s="268"/>
      <c r="C36" s="269"/>
      <c r="D36" s="270"/>
      <c r="E36" s="271"/>
      <c r="F36" s="201">
        <v>0</v>
      </c>
      <c r="G36" s="202"/>
      <c r="H36" s="203"/>
      <c r="I36" s="204"/>
      <c r="J36" s="203"/>
      <c r="K36" s="204"/>
      <c r="L36" s="203"/>
      <c r="M36" s="204"/>
      <c r="N36" s="203"/>
      <c r="O36" s="204"/>
      <c r="Q36" s="42"/>
      <c r="R36" s="42"/>
      <c r="S36" s="42"/>
      <c r="T36" s="42"/>
      <c r="U36" s="42"/>
      <c r="V36" s="42"/>
      <c r="W36" s="42"/>
      <c r="X36" s="42"/>
      <c r="Y36" s="42"/>
      <c r="Z36" s="42"/>
      <c r="AA36" s="42"/>
    </row>
    <row r="37" spans="1:27" ht="45" customHeight="1" x14ac:dyDescent="0.15">
      <c r="A37" s="260" t="s">
        <v>47</v>
      </c>
      <c r="B37" s="261"/>
      <c r="C37" s="262"/>
      <c r="D37" s="263"/>
      <c r="E37" s="264"/>
      <c r="F37" s="265">
        <v>0</v>
      </c>
      <c r="G37" s="266"/>
      <c r="H37" s="244"/>
      <c r="I37" s="245"/>
      <c r="J37" s="244"/>
      <c r="K37" s="245"/>
      <c r="L37" s="244"/>
      <c r="M37" s="245"/>
      <c r="N37" s="244"/>
      <c r="O37" s="245"/>
      <c r="Q37" s="42"/>
      <c r="R37" s="42"/>
      <c r="S37" s="42"/>
      <c r="T37" s="42"/>
      <c r="U37" s="42"/>
      <c r="V37" s="42"/>
      <c r="W37" s="42"/>
      <c r="X37" s="42"/>
      <c r="Y37" s="42"/>
      <c r="Z37" s="42"/>
      <c r="AA37" s="42"/>
    </row>
    <row r="38" spans="1:27" x14ac:dyDescent="0.15">
      <c r="A38" s="246" t="s">
        <v>62</v>
      </c>
      <c r="B38" s="246"/>
      <c r="C38" s="246"/>
      <c r="D38" s="246"/>
      <c r="E38" s="246"/>
      <c r="F38" s="246"/>
      <c r="G38" s="246"/>
      <c r="H38" s="246"/>
      <c r="I38" s="246"/>
      <c r="J38" s="246"/>
      <c r="K38" s="246"/>
      <c r="L38" s="246"/>
      <c r="M38" s="246"/>
      <c r="N38" s="246"/>
      <c r="O38" s="246"/>
      <c r="Q38" s="42"/>
      <c r="R38" s="42"/>
      <c r="S38" s="42"/>
      <c r="T38" s="42"/>
      <c r="U38" s="42"/>
      <c r="V38" s="42"/>
      <c r="W38" s="42"/>
      <c r="X38" s="42"/>
      <c r="Y38" s="42"/>
      <c r="Z38" s="42"/>
      <c r="AA38" s="42"/>
    </row>
    <row r="39" spans="1:27" ht="32.25" customHeight="1" x14ac:dyDescent="0.15">
      <c r="A39" s="254" t="s">
        <v>63</v>
      </c>
      <c r="B39" s="254"/>
      <c r="C39" s="254"/>
      <c r="D39" s="254"/>
      <c r="E39" s="254"/>
      <c r="F39" s="254"/>
      <c r="G39" s="254"/>
      <c r="H39" s="254"/>
      <c r="I39" s="254"/>
      <c r="J39" s="254"/>
      <c r="K39" s="254"/>
      <c r="L39" s="254"/>
      <c r="M39" s="254"/>
      <c r="N39" s="254"/>
      <c r="O39" s="254"/>
      <c r="Q39" s="42"/>
      <c r="R39" s="42"/>
      <c r="S39" s="42"/>
      <c r="T39" s="42"/>
      <c r="U39" s="42"/>
      <c r="V39" s="42"/>
      <c r="W39" s="42"/>
      <c r="X39" s="42"/>
      <c r="Y39" s="42"/>
      <c r="Z39" s="42"/>
      <c r="AA39" s="42"/>
    </row>
    <row r="40" spans="1:27" ht="18" customHeight="1" x14ac:dyDescent="0.15">
      <c r="A40" s="255" t="s">
        <v>60</v>
      </c>
      <c r="B40" s="255"/>
      <c r="C40" s="255"/>
      <c r="D40" s="255"/>
      <c r="E40" s="255"/>
      <c r="F40" s="255"/>
      <c r="G40" s="255"/>
      <c r="H40" s="255"/>
      <c r="I40" s="255"/>
      <c r="J40" s="255"/>
      <c r="K40" s="255"/>
      <c r="L40" s="255"/>
      <c r="M40" s="255"/>
      <c r="N40" s="255"/>
      <c r="O40" s="255"/>
      <c r="Q40" s="42"/>
      <c r="R40" s="42"/>
      <c r="S40" s="42"/>
      <c r="T40" s="42"/>
      <c r="U40" s="42"/>
      <c r="V40" s="42"/>
      <c r="W40" s="42"/>
      <c r="X40" s="42"/>
      <c r="Y40" s="42"/>
      <c r="Z40" s="42"/>
      <c r="AA40" s="42"/>
    </row>
    <row r="41" spans="1:27" ht="21" customHeight="1" x14ac:dyDescent="0.15">
      <c r="A41" s="283" t="s">
        <v>122</v>
      </c>
      <c r="B41" s="283"/>
      <c r="C41" s="283"/>
      <c r="D41" s="283"/>
      <c r="E41" s="283"/>
      <c r="F41" s="283"/>
      <c r="G41" s="283"/>
      <c r="H41" s="283"/>
      <c r="I41" s="283"/>
      <c r="J41" s="283"/>
      <c r="K41" s="283"/>
      <c r="L41" s="283"/>
      <c r="M41" s="283"/>
      <c r="N41" s="283"/>
      <c r="O41" s="283"/>
      <c r="Q41" s="42"/>
      <c r="R41" s="42"/>
      <c r="S41" s="42"/>
      <c r="T41" s="42"/>
      <c r="U41" s="42"/>
      <c r="V41" s="42"/>
      <c r="W41" s="42"/>
      <c r="X41" s="42"/>
      <c r="Y41" s="42"/>
      <c r="Z41" s="42"/>
      <c r="AA41" s="42"/>
    </row>
    <row r="42" spans="1:27" ht="14.25" x14ac:dyDescent="0.15">
      <c r="A42" s="19" t="s">
        <v>66</v>
      </c>
      <c r="Q42" s="42"/>
      <c r="R42" s="42"/>
      <c r="S42" s="42"/>
      <c r="T42" s="42"/>
      <c r="U42" s="42"/>
      <c r="V42" s="42"/>
      <c r="W42" s="42"/>
      <c r="X42" s="42"/>
      <c r="Y42" s="42"/>
      <c r="Z42" s="42"/>
      <c r="AA42" s="42"/>
    </row>
    <row r="43" spans="1:27" ht="14.25" x14ac:dyDescent="0.15">
      <c r="A43" s="19"/>
      <c r="C43" s="21" t="s">
        <v>67</v>
      </c>
      <c r="D43" s="21"/>
      <c r="E43" s="21"/>
      <c r="F43" s="21" t="s">
        <v>68</v>
      </c>
      <c r="G43" s="21"/>
      <c r="H43" s="21"/>
      <c r="I43" s="21" t="s">
        <v>69</v>
      </c>
      <c r="J43" s="21"/>
      <c r="K43" s="21"/>
      <c r="Q43" s="42"/>
      <c r="R43" s="42"/>
      <c r="S43" s="42"/>
      <c r="T43" s="42"/>
      <c r="U43" s="42"/>
      <c r="V43" s="42"/>
      <c r="W43" s="42"/>
      <c r="X43" s="42"/>
      <c r="Y43" s="42"/>
      <c r="Z43" s="42"/>
      <c r="AA43" s="42"/>
    </row>
    <row r="44" spans="1:27" ht="14.25" x14ac:dyDescent="0.15">
      <c r="A44" s="19"/>
      <c r="C44" s="256">
        <f>+H26</f>
        <v>0</v>
      </c>
      <c r="D44" s="257"/>
      <c r="E44" s="1" t="s">
        <v>58</v>
      </c>
      <c r="F44" s="256">
        <f>+H27+H28+H29+H30</f>
        <v>0</v>
      </c>
      <c r="G44" s="257"/>
      <c r="H44" s="1" t="s">
        <v>58</v>
      </c>
      <c r="I44" s="258">
        <f>+H32+H33+H34</f>
        <v>0</v>
      </c>
      <c r="J44" s="258"/>
      <c r="K44" s="5"/>
      <c r="L44" s="22" t="s">
        <v>70</v>
      </c>
      <c r="M44" s="259">
        <f>+C44+F44+I44</f>
        <v>0</v>
      </c>
      <c r="N44" s="259"/>
      <c r="O44" s="259"/>
      <c r="P44" s="43" t="s">
        <v>71</v>
      </c>
      <c r="Q44" s="97" t="s">
        <v>103</v>
      </c>
      <c r="R44" s="98"/>
      <c r="S44" s="98"/>
      <c r="T44" s="98"/>
      <c r="U44" s="98"/>
      <c r="V44" s="99"/>
      <c r="W44" s="42"/>
      <c r="X44" s="42"/>
      <c r="Y44" s="42"/>
      <c r="Z44" s="42"/>
      <c r="AA44" s="42"/>
    </row>
    <row r="45" spans="1:27" ht="14.25" x14ac:dyDescent="0.15">
      <c r="A45" s="19" t="s">
        <v>24</v>
      </c>
      <c r="Q45" s="41"/>
      <c r="R45" s="41"/>
      <c r="S45" s="41"/>
      <c r="T45" s="41"/>
      <c r="U45" s="41"/>
      <c r="V45" s="41"/>
      <c r="W45" s="42"/>
      <c r="X45" s="42"/>
      <c r="Y45" s="42"/>
      <c r="Z45" s="42"/>
      <c r="AA45" s="42"/>
    </row>
    <row r="46" spans="1:27" ht="12.75" customHeight="1" x14ac:dyDescent="0.15">
      <c r="A46" s="241" t="s">
        <v>25</v>
      </c>
      <c r="B46" s="242"/>
      <c r="C46" s="243"/>
      <c r="D46" s="23" t="s">
        <v>26</v>
      </c>
      <c r="E46" s="23" t="s">
        <v>27</v>
      </c>
      <c r="F46" s="23" t="s">
        <v>28</v>
      </c>
      <c r="G46" s="23" t="s">
        <v>29</v>
      </c>
      <c r="H46" s="23" t="s">
        <v>30</v>
      </c>
      <c r="I46" s="23" t="s">
        <v>31</v>
      </c>
      <c r="J46" s="24" t="s">
        <v>32</v>
      </c>
      <c r="K46" s="24" t="s">
        <v>33</v>
      </c>
      <c r="L46" s="24" t="s">
        <v>34</v>
      </c>
      <c r="M46" s="23" t="s">
        <v>35</v>
      </c>
      <c r="N46" s="23" t="s">
        <v>36</v>
      </c>
      <c r="O46" s="23" t="s">
        <v>37</v>
      </c>
      <c r="Q46" s="41"/>
      <c r="R46" s="41"/>
      <c r="S46" s="41"/>
      <c r="T46" s="41"/>
      <c r="U46" s="41"/>
      <c r="V46" s="41"/>
      <c r="W46" s="42"/>
      <c r="X46" s="42"/>
      <c r="Y46" s="42"/>
      <c r="Z46" s="42"/>
      <c r="AA46" s="42"/>
    </row>
    <row r="47" spans="1:27" ht="24" customHeight="1" x14ac:dyDescent="0.15">
      <c r="A47" s="145" t="s">
        <v>38</v>
      </c>
      <c r="B47" s="146"/>
      <c r="C47" s="147"/>
      <c r="D47" s="2"/>
      <c r="E47" s="2"/>
      <c r="F47" s="2"/>
      <c r="G47" s="2"/>
      <c r="H47" s="2"/>
      <c r="I47" s="2"/>
      <c r="J47" s="2"/>
      <c r="K47" s="2"/>
      <c r="L47" s="2"/>
      <c r="M47" s="2"/>
      <c r="N47" s="2"/>
      <c r="O47" s="2"/>
      <c r="Q47" s="41"/>
      <c r="R47" s="41"/>
      <c r="S47" s="41"/>
      <c r="T47" s="41"/>
      <c r="U47" s="41"/>
      <c r="V47" s="41"/>
      <c r="W47" s="42"/>
      <c r="X47" s="42"/>
      <c r="Y47" s="42"/>
      <c r="Z47" s="42"/>
      <c r="AA47" s="42"/>
    </row>
    <row r="48" spans="1:27" ht="19.5" customHeight="1" x14ac:dyDescent="0.15">
      <c r="A48" s="25"/>
      <c r="B48" s="231"/>
      <c r="C48" s="232"/>
      <c r="D48" s="3"/>
      <c r="E48" s="3"/>
      <c r="F48" s="3"/>
      <c r="G48" s="3"/>
      <c r="H48" s="3"/>
      <c r="I48" s="3"/>
      <c r="J48" s="3"/>
      <c r="K48" s="3"/>
      <c r="L48" s="3"/>
      <c r="M48" s="3"/>
      <c r="N48" s="3"/>
      <c r="O48" s="3"/>
      <c r="Q48" s="41"/>
      <c r="R48" s="41"/>
      <c r="S48" s="41"/>
      <c r="T48" s="41"/>
      <c r="U48" s="41"/>
      <c r="V48" s="41"/>
      <c r="W48" s="42"/>
      <c r="X48" s="42"/>
      <c r="Y48" s="42"/>
      <c r="Z48" s="42"/>
      <c r="AA48" s="42"/>
    </row>
    <row r="49" spans="1:27" ht="23.25" customHeight="1" x14ac:dyDescent="0.15">
      <c r="A49" s="26"/>
      <c r="B49" s="233"/>
      <c r="C49" s="234"/>
      <c r="D49" s="4"/>
      <c r="E49" s="4"/>
      <c r="F49" s="4"/>
      <c r="G49" s="4"/>
      <c r="H49" s="4"/>
      <c r="I49" s="4"/>
      <c r="J49" s="4"/>
      <c r="K49" s="4"/>
      <c r="L49" s="4"/>
      <c r="M49" s="4"/>
      <c r="N49" s="4"/>
      <c r="O49" s="4"/>
      <c r="Q49" s="41"/>
      <c r="R49" s="41"/>
      <c r="S49" s="41"/>
      <c r="T49" s="41"/>
      <c r="U49" s="41"/>
      <c r="V49" s="41"/>
      <c r="W49" s="42"/>
      <c r="X49" s="42"/>
      <c r="Y49" s="42"/>
      <c r="Z49" s="42"/>
      <c r="AA49" s="42"/>
    </row>
    <row r="50" spans="1:27" ht="21" customHeight="1" x14ac:dyDescent="0.15">
      <c r="A50" s="145" t="s">
        <v>39</v>
      </c>
      <c r="B50" s="146"/>
      <c r="C50" s="147"/>
      <c r="D50" s="2"/>
      <c r="E50" s="2"/>
      <c r="F50" s="2"/>
      <c r="G50" s="2"/>
      <c r="H50" s="2"/>
      <c r="I50" s="2"/>
      <c r="J50" s="2"/>
      <c r="K50" s="2"/>
      <c r="L50" s="2"/>
      <c r="M50" s="2"/>
      <c r="N50" s="2"/>
      <c r="O50" s="2"/>
      <c r="P50" s="43" t="s">
        <v>71</v>
      </c>
      <c r="Q50" s="91" t="s">
        <v>102</v>
      </c>
      <c r="R50" s="92"/>
      <c r="S50" s="92"/>
      <c r="T50" s="92"/>
      <c r="U50" s="92"/>
      <c r="V50" s="93"/>
      <c r="W50" s="42"/>
      <c r="X50" s="42"/>
      <c r="Y50" s="42"/>
      <c r="Z50" s="42"/>
      <c r="AA50" s="42"/>
    </row>
    <row r="51" spans="1:27" ht="24.75" customHeight="1" x14ac:dyDescent="0.15">
      <c r="A51" s="27"/>
      <c r="B51" s="164" t="s">
        <v>40</v>
      </c>
      <c r="C51" s="165"/>
      <c r="D51" s="3"/>
      <c r="E51" s="3"/>
      <c r="F51" s="3"/>
      <c r="G51" s="3"/>
      <c r="H51" s="3"/>
      <c r="I51" s="3"/>
      <c r="J51" s="3"/>
      <c r="K51" s="3"/>
      <c r="L51" s="3"/>
      <c r="M51" s="3"/>
      <c r="N51" s="3"/>
      <c r="O51" s="3"/>
    </row>
    <row r="52" spans="1:27" ht="22.5" customHeight="1" x14ac:dyDescent="0.15">
      <c r="A52" s="27"/>
      <c r="B52" s="164"/>
      <c r="C52" s="165"/>
      <c r="D52" s="3"/>
      <c r="E52" s="3"/>
      <c r="F52" s="3"/>
      <c r="G52" s="3"/>
      <c r="H52" s="3"/>
      <c r="I52" s="3"/>
      <c r="J52" s="3"/>
      <c r="K52" s="3"/>
      <c r="L52" s="3"/>
      <c r="M52" s="3"/>
      <c r="N52" s="3"/>
      <c r="O52" s="3"/>
    </row>
    <row r="53" spans="1:27" ht="23.25" customHeight="1" x14ac:dyDescent="0.15">
      <c r="A53" s="28"/>
      <c r="B53" s="237"/>
      <c r="C53" s="238"/>
      <c r="D53" s="4"/>
      <c r="E53" s="4"/>
      <c r="F53" s="4"/>
      <c r="G53" s="4"/>
      <c r="H53" s="4"/>
      <c r="I53" s="4"/>
      <c r="J53" s="4"/>
      <c r="K53" s="4"/>
      <c r="L53" s="4"/>
      <c r="M53" s="4"/>
      <c r="N53" s="4"/>
      <c r="O53" s="4"/>
    </row>
    <row r="54" spans="1:27" ht="25.5" customHeight="1" x14ac:dyDescent="0.15">
      <c r="A54" s="29"/>
      <c r="B54" s="146" t="s">
        <v>41</v>
      </c>
      <c r="C54" s="147"/>
      <c r="D54" s="2"/>
      <c r="E54" s="2"/>
      <c r="F54" s="2"/>
      <c r="G54" s="2"/>
      <c r="H54" s="2"/>
      <c r="I54" s="2"/>
      <c r="J54" s="2"/>
      <c r="K54" s="2"/>
      <c r="L54" s="2"/>
      <c r="M54" s="2"/>
      <c r="N54" s="2"/>
      <c r="O54" s="2"/>
    </row>
    <row r="55" spans="1:27" ht="18.75" customHeight="1" x14ac:dyDescent="0.15">
      <c r="A55" s="27"/>
      <c r="B55" s="164"/>
      <c r="C55" s="165"/>
      <c r="D55" s="3"/>
      <c r="E55" s="3"/>
      <c r="F55" s="3"/>
      <c r="G55" s="3"/>
      <c r="H55" s="3"/>
      <c r="I55" s="3"/>
      <c r="J55" s="3"/>
      <c r="K55" s="3"/>
      <c r="L55" s="3"/>
      <c r="M55" s="3"/>
      <c r="N55" s="3"/>
      <c r="O55" s="3"/>
    </row>
    <row r="56" spans="1:27" ht="20.25" customHeight="1" x14ac:dyDescent="0.15">
      <c r="A56" s="30"/>
      <c r="B56" s="237"/>
      <c r="C56" s="238"/>
      <c r="D56" s="4"/>
      <c r="E56" s="4"/>
      <c r="F56" s="4"/>
      <c r="G56" s="4"/>
      <c r="H56" s="4"/>
      <c r="I56" s="4"/>
      <c r="J56" s="4"/>
      <c r="K56" s="4"/>
      <c r="L56" s="4"/>
      <c r="M56" s="4"/>
      <c r="N56" s="4"/>
      <c r="O56" s="4"/>
    </row>
    <row r="57" spans="1:27" ht="23.25" customHeight="1" x14ac:dyDescent="0.15">
      <c r="A57" s="31"/>
      <c r="B57" s="146" t="s">
        <v>129</v>
      </c>
      <c r="C57" s="147"/>
      <c r="D57" s="2"/>
      <c r="E57" s="2"/>
      <c r="F57" s="2"/>
      <c r="G57" s="2"/>
      <c r="H57" s="2"/>
      <c r="I57" s="2"/>
      <c r="J57" s="2"/>
      <c r="K57" s="2"/>
      <c r="L57" s="2"/>
      <c r="M57" s="2"/>
      <c r="N57" s="2"/>
      <c r="O57" s="2"/>
    </row>
    <row r="58" spans="1:27" ht="27" customHeight="1" x14ac:dyDescent="0.15">
      <c r="A58" s="25"/>
      <c r="B58" s="231"/>
      <c r="C58" s="232"/>
      <c r="D58" s="3"/>
      <c r="E58" s="3"/>
      <c r="F58" s="3"/>
      <c r="G58" s="3"/>
      <c r="H58" s="3"/>
      <c r="I58" s="3"/>
      <c r="J58" s="3"/>
      <c r="K58" s="3"/>
      <c r="L58" s="3"/>
      <c r="M58" s="3"/>
      <c r="N58" s="3"/>
      <c r="O58" s="3"/>
    </row>
    <row r="59" spans="1:27" ht="22.5" customHeight="1" x14ac:dyDescent="0.15">
      <c r="A59" s="32"/>
      <c r="B59" s="233"/>
      <c r="C59" s="234"/>
      <c r="D59" s="4"/>
      <c r="E59" s="4"/>
      <c r="F59" s="4"/>
      <c r="G59" s="4"/>
      <c r="H59" s="4"/>
      <c r="I59" s="4"/>
      <c r="J59" s="4"/>
      <c r="K59" s="4"/>
      <c r="L59" s="4"/>
      <c r="M59" s="4"/>
      <c r="N59" s="4"/>
      <c r="O59" s="4"/>
    </row>
    <row r="60" spans="1:27" ht="26.25" customHeight="1" x14ac:dyDescent="0.15">
      <c r="A60" s="31"/>
      <c r="B60" s="239" t="s">
        <v>147</v>
      </c>
      <c r="C60" s="240"/>
      <c r="D60" s="2"/>
      <c r="E60" s="2"/>
      <c r="F60" s="2"/>
      <c r="G60" s="2"/>
      <c r="H60" s="2"/>
      <c r="I60" s="2"/>
      <c r="J60" s="2"/>
      <c r="K60" s="2"/>
      <c r="L60" s="2"/>
      <c r="M60" s="2"/>
      <c r="N60" s="2"/>
      <c r="O60" s="2"/>
    </row>
    <row r="61" spans="1:27" ht="21.75" customHeight="1" x14ac:dyDescent="0.15">
      <c r="A61" s="25"/>
      <c r="B61" s="231"/>
      <c r="C61" s="232"/>
      <c r="D61" s="3"/>
      <c r="E61" s="3"/>
      <c r="F61" s="3"/>
      <c r="G61" s="3"/>
      <c r="H61" s="3"/>
      <c r="I61" s="3"/>
      <c r="J61" s="3"/>
      <c r="K61" s="3"/>
      <c r="L61" s="3"/>
      <c r="M61" s="3"/>
      <c r="N61" s="3"/>
      <c r="O61" s="3"/>
    </row>
    <row r="62" spans="1:27" ht="18.75" customHeight="1" x14ac:dyDescent="0.15">
      <c r="A62" s="32"/>
      <c r="B62" s="233"/>
      <c r="C62" s="234"/>
      <c r="D62" s="4"/>
      <c r="E62" s="4"/>
      <c r="F62" s="4"/>
      <c r="G62" s="4"/>
      <c r="H62" s="4"/>
      <c r="I62" s="4"/>
      <c r="J62" s="4"/>
      <c r="K62" s="4"/>
      <c r="L62" s="4"/>
      <c r="M62" s="4"/>
      <c r="N62" s="4"/>
      <c r="O62" s="4"/>
    </row>
    <row r="63" spans="1:27" ht="30" customHeight="1" x14ac:dyDescent="0.15">
      <c r="A63" s="145" t="s">
        <v>131</v>
      </c>
      <c r="B63" s="146"/>
      <c r="C63" s="147"/>
      <c r="D63" s="2"/>
      <c r="E63" s="2"/>
      <c r="F63" s="2"/>
      <c r="G63" s="2"/>
      <c r="H63" s="2"/>
      <c r="I63" s="2"/>
      <c r="J63" s="2"/>
      <c r="K63" s="2"/>
      <c r="L63" s="2"/>
      <c r="M63" s="2"/>
      <c r="N63" s="2"/>
      <c r="O63" s="2"/>
    </row>
    <row r="64" spans="1:27" ht="30" customHeight="1" x14ac:dyDescent="0.15">
      <c r="A64" s="33"/>
      <c r="B64" s="164"/>
      <c r="C64" s="235"/>
      <c r="D64" s="3"/>
      <c r="E64" s="3"/>
      <c r="F64" s="3"/>
      <c r="G64" s="3"/>
      <c r="H64" s="3"/>
      <c r="I64" s="3"/>
      <c r="J64" s="3"/>
      <c r="K64" s="3"/>
      <c r="L64" s="3"/>
      <c r="M64" s="3"/>
      <c r="N64" s="3"/>
      <c r="O64" s="3"/>
    </row>
    <row r="65" spans="1:15" ht="30" customHeight="1" x14ac:dyDescent="0.15">
      <c r="A65" s="32"/>
      <c r="B65" s="233"/>
      <c r="C65" s="234"/>
      <c r="D65" s="4"/>
      <c r="E65" s="4"/>
      <c r="F65" s="4"/>
      <c r="G65" s="4"/>
      <c r="H65" s="4"/>
      <c r="I65" s="4"/>
      <c r="J65" s="4"/>
      <c r="K65" s="4"/>
      <c r="L65" s="4"/>
      <c r="M65" s="4"/>
      <c r="N65" s="4"/>
      <c r="O65" s="4"/>
    </row>
    <row r="67" spans="1:15" ht="7.5" customHeight="1" x14ac:dyDescent="0.15"/>
    <row r="68" spans="1:15" ht="14.25" x14ac:dyDescent="0.15">
      <c r="A68" s="236" t="s">
        <v>64</v>
      </c>
      <c r="B68" s="236"/>
      <c r="C68" s="236"/>
      <c r="D68" s="236"/>
      <c r="E68" s="236"/>
      <c r="F68" s="236"/>
      <c r="G68" s="236"/>
      <c r="H68" s="236"/>
      <c r="I68" s="236"/>
      <c r="J68" s="236"/>
      <c r="K68" s="236"/>
      <c r="L68" s="236"/>
      <c r="M68" s="236"/>
      <c r="N68" s="236"/>
      <c r="O68" s="236"/>
    </row>
    <row r="69" spans="1:15" ht="25.5" customHeight="1" x14ac:dyDescent="0.15">
      <c r="A69" s="212" t="s">
        <v>42</v>
      </c>
      <c r="B69" s="213"/>
      <c r="C69" s="214"/>
      <c r="D69" s="212" t="s">
        <v>43</v>
      </c>
      <c r="E69" s="213"/>
      <c r="F69" s="213"/>
      <c r="G69" s="213"/>
      <c r="H69" s="213"/>
      <c r="I69" s="213"/>
      <c r="J69" s="213"/>
      <c r="K69" s="213"/>
      <c r="L69" s="214"/>
      <c r="M69" s="215" t="s">
        <v>44</v>
      </c>
      <c r="N69" s="215"/>
      <c r="O69" s="215"/>
    </row>
    <row r="70" spans="1:15" ht="45" customHeight="1" x14ac:dyDescent="0.15">
      <c r="A70" s="216"/>
      <c r="B70" s="217"/>
      <c r="C70" s="218"/>
      <c r="D70" s="219"/>
      <c r="E70" s="220"/>
      <c r="F70" s="220"/>
      <c r="G70" s="220"/>
      <c r="H70" s="220"/>
      <c r="I70" s="220"/>
      <c r="J70" s="220"/>
      <c r="K70" s="220"/>
      <c r="L70" s="221"/>
      <c r="M70" s="222"/>
      <c r="N70" s="223"/>
      <c r="O70" s="34" t="s">
        <v>45</v>
      </c>
    </row>
    <row r="71" spans="1:15" ht="45" customHeight="1" x14ac:dyDescent="0.15">
      <c r="A71" s="6"/>
      <c r="B71" s="7"/>
      <c r="C71" s="8"/>
      <c r="D71" s="9"/>
      <c r="E71" s="10"/>
      <c r="F71" s="10"/>
      <c r="G71" s="10"/>
      <c r="H71" s="10"/>
      <c r="I71" s="10"/>
      <c r="J71" s="10"/>
      <c r="K71" s="10"/>
      <c r="L71" s="11"/>
      <c r="M71" s="12"/>
      <c r="N71" s="13"/>
      <c r="O71" s="34" t="s">
        <v>45</v>
      </c>
    </row>
    <row r="72" spans="1:15" ht="45" customHeight="1" x14ac:dyDescent="0.15">
      <c r="A72" s="216"/>
      <c r="B72" s="217"/>
      <c r="C72" s="218"/>
      <c r="D72" s="219"/>
      <c r="E72" s="220"/>
      <c r="F72" s="220"/>
      <c r="G72" s="220"/>
      <c r="H72" s="220"/>
      <c r="I72" s="220"/>
      <c r="J72" s="220"/>
      <c r="K72" s="220"/>
      <c r="L72" s="221"/>
      <c r="M72" s="222"/>
      <c r="N72" s="223"/>
      <c r="O72" s="34" t="s">
        <v>45</v>
      </c>
    </row>
    <row r="73" spans="1:15" x14ac:dyDescent="0.15">
      <c r="A73" s="210" t="s">
        <v>65</v>
      </c>
      <c r="B73" s="210"/>
      <c r="C73" s="210"/>
      <c r="D73" s="210"/>
      <c r="E73" s="210"/>
      <c r="F73" s="210"/>
      <c r="G73" s="210"/>
      <c r="H73" s="210"/>
      <c r="I73" s="210"/>
      <c r="J73" s="210"/>
      <c r="K73" s="210"/>
      <c r="L73" s="210"/>
      <c r="M73" s="210"/>
      <c r="N73" s="210"/>
      <c r="O73" s="210"/>
    </row>
    <row r="74" spans="1:15" x14ac:dyDescent="0.15">
      <c r="A74" s="66"/>
      <c r="B74" s="66"/>
      <c r="C74" s="66"/>
      <c r="D74" s="66"/>
      <c r="E74" s="66"/>
      <c r="F74" s="66"/>
      <c r="G74" s="66"/>
      <c r="H74" s="66"/>
      <c r="I74" s="66"/>
      <c r="J74" s="66"/>
      <c r="K74" s="66"/>
      <c r="L74" s="66"/>
      <c r="M74" s="66"/>
      <c r="N74" s="66"/>
      <c r="O74" s="66"/>
    </row>
    <row r="75" spans="1:15" ht="14.25" x14ac:dyDescent="0.15">
      <c r="A75" s="224" t="s">
        <v>124</v>
      </c>
      <c r="B75" s="224"/>
      <c r="C75" s="224"/>
      <c r="D75" s="224"/>
      <c r="E75" s="224"/>
      <c r="F75" s="224"/>
      <c r="G75" s="224"/>
      <c r="H75" s="224"/>
      <c r="I75" s="224"/>
      <c r="J75" s="224"/>
      <c r="K75" s="224"/>
      <c r="L75" s="224"/>
      <c r="M75" s="224"/>
      <c r="N75" s="224"/>
      <c r="O75" s="224"/>
    </row>
    <row r="76" spans="1:15" ht="19.5" customHeight="1" x14ac:dyDescent="0.15">
      <c r="B76" s="68" t="s">
        <v>139</v>
      </c>
      <c r="C76" s="69"/>
      <c r="D76" s="69"/>
      <c r="E76" s="69"/>
      <c r="F76" s="69"/>
      <c r="G76" s="69"/>
      <c r="H76" s="69"/>
      <c r="I76" s="69"/>
      <c r="J76" s="69"/>
      <c r="K76" s="69"/>
      <c r="L76" s="69"/>
      <c r="M76" s="69"/>
      <c r="N76" s="69"/>
      <c r="O76" s="70"/>
    </row>
    <row r="77" spans="1:15" ht="27.75" customHeight="1" x14ac:dyDescent="0.15">
      <c r="B77" s="225"/>
      <c r="C77" s="226"/>
      <c r="D77" s="226"/>
      <c r="E77" s="226"/>
      <c r="F77" s="226"/>
      <c r="G77" s="226"/>
      <c r="H77" s="226"/>
      <c r="I77" s="226"/>
      <c r="J77" s="226"/>
      <c r="K77" s="226"/>
      <c r="L77" s="226"/>
      <c r="M77" s="226"/>
      <c r="N77" s="226"/>
      <c r="O77" s="227"/>
    </row>
    <row r="78" spans="1:15" x14ac:dyDescent="0.15">
      <c r="B78" s="71" t="s">
        <v>125</v>
      </c>
      <c r="C78" s="72"/>
      <c r="D78" s="72"/>
      <c r="E78" s="72"/>
      <c r="F78" s="72"/>
      <c r="G78" s="72"/>
      <c r="H78" s="72"/>
      <c r="I78" s="72"/>
      <c r="J78" s="72"/>
      <c r="K78" s="72"/>
      <c r="L78" s="72"/>
      <c r="M78" s="72"/>
      <c r="N78" s="72"/>
      <c r="O78" s="73"/>
    </row>
    <row r="79" spans="1:15" ht="33.75" customHeight="1" x14ac:dyDescent="0.15">
      <c r="B79" s="228"/>
      <c r="C79" s="229"/>
      <c r="D79" s="229"/>
      <c r="E79" s="229"/>
      <c r="F79" s="229"/>
      <c r="G79" s="229"/>
      <c r="H79" s="229"/>
      <c r="I79" s="229"/>
      <c r="J79" s="229"/>
      <c r="K79" s="229"/>
      <c r="L79" s="229"/>
      <c r="M79" s="229"/>
      <c r="N79" s="229"/>
      <c r="O79" s="230"/>
    </row>
    <row r="80" spans="1:15" ht="15.75" customHeight="1" x14ac:dyDescent="0.15">
      <c r="B80" s="78" t="s">
        <v>140</v>
      </c>
      <c r="C80" s="79"/>
      <c r="D80" s="79"/>
      <c r="E80" s="79"/>
      <c r="F80" s="79"/>
      <c r="G80" s="79"/>
      <c r="H80" s="79"/>
      <c r="I80" s="79"/>
      <c r="J80" s="79"/>
      <c r="K80" s="79"/>
      <c r="L80" s="79"/>
      <c r="M80" s="79"/>
      <c r="N80" s="79"/>
      <c r="O80" s="79"/>
    </row>
    <row r="81" spans="1:15" ht="12" customHeight="1" x14ac:dyDescent="0.15">
      <c r="A81" s="211" t="s">
        <v>46</v>
      </c>
      <c r="B81" s="211"/>
      <c r="C81" s="211"/>
      <c r="D81" s="211"/>
      <c r="E81" s="211"/>
      <c r="F81" s="211"/>
      <c r="G81" s="211"/>
      <c r="H81" s="211"/>
      <c r="I81" s="211"/>
      <c r="J81" s="211"/>
      <c r="K81" s="211"/>
      <c r="L81" s="211"/>
      <c r="M81" s="211"/>
      <c r="N81" s="211"/>
      <c r="O81" s="211"/>
    </row>
    <row r="82" spans="1:15" x14ac:dyDescent="0.15">
      <c r="A82" s="199" t="s">
        <v>132</v>
      </c>
      <c r="B82" s="199"/>
      <c r="C82" s="199"/>
      <c r="D82" s="199"/>
      <c r="E82" s="199"/>
      <c r="F82" s="199"/>
      <c r="G82" s="199"/>
      <c r="H82" s="199"/>
      <c r="I82" s="199"/>
      <c r="J82" s="199"/>
      <c r="K82" s="199"/>
      <c r="L82" s="199"/>
      <c r="M82" s="199"/>
      <c r="N82" s="199"/>
      <c r="O82" s="199"/>
    </row>
    <row r="83" spans="1:15" ht="24" customHeight="1" x14ac:dyDescent="0.15">
      <c r="A83" s="200"/>
      <c r="B83" s="200"/>
      <c r="C83" s="200"/>
      <c r="D83" s="200"/>
      <c r="E83" s="200"/>
      <c r="F83" s="200"/>
      <c r="G83" s="200"/>
      <c r="H83" s="200"/>
      <c r="I83" s="200"/>
      <c r="J83" s="200"/>
      <c r="K83" s="200"/>
      <c r="L83" s="200"/>
      <c r="M83" s="200"/>
      <c r="N83" s="200"/>
      <c r="O83" s="200"/>
    </row>
  </sheetData>
  <mergeCells count="174">
    <mergeCell ref="D34:E34"/>
    <mergeCell ref="F34:G34"/>
    <mergeCell ref="H34:I34"/>
    <mergeCell ref="J34:K34"/>
    <mergeCell ref="L34:M34"/>
    <mergeCell ref="N34:O34"/>
    <mergeCell ref="Q34:X34"/>
    <mergeCell ref="A41:O41"/>
    <mergeCell ref="P34:P35"/>
    <mergeCell ref="B58:C58"/>
    <mergeCell ref="B59:C59"/>
    <mergeCell ref="A30:C30"/>
    <mergeCell ref="D30:E30"/>
    <mergeCell ref="F30:G30"/>
    <mergeCell ref="H30:I30"/>
    <mergeCell ref="J30:K30"/>
    <mergeCell ref="L30:M30"/>
    <mergeCell ref="A39:O39"/>
    <mergeCell ref="A40:O40"/>
    <mergeCell ref="C44:D44"/>
    <mergeCell ref="F44:G44"/>
    <mergeCell ref="I44:J44"/>
    <mergeCell ref="M44:O44"/>
    <mergeCell ref="A37:C37"/>
    <mergeCell ref="D37:E37"/>
    <mergeCell ref="F37:G37"/>
    <mergeCell ref="H37:I37"/>
    <mergeCell ref="J37:K37"/>
    <mergeCell ref="L37:M37"/>
    <mergeCell ref="N35:O35"/>
    <mergeCell ref="A36:C36"/>
    <mergeCell ref="D36:E36"/>
    <mergeCell ref="A34:C34"/>
    <mergeCell ref="N30:O30"/>
    <mergeCell ref="A72:C72"/>
    <mergeCell ref="D72:L72"/>
    <mergeCell ref="M72:N72"/>
    <mergeCell ref="B61:C61"/>
    <mergeCell ref="B62:C62"/>
    <mergeCell ref="A63:C63"/>
    <mergeCell ref="B64:C64"/>
    <mergeCell ref="B65:C65"/>
    <mergeCell ref="A68:O68"/>
    <mergeCell ref="B52:C52"/>
    <mergeCell ref="B53:C53"/>
    <mergeCell ref="B54:C54"/>
    <mergeCell ref="B55:C55"/>
    <mergeCell ref="B56:C56"/>
    <mergeCell ref="B60:C60"/>
    <mergeCell ref="A46:C46"/>
    <mergeCell ref="A47:C47"/>
    <mergeCell ref="B48:C48"/>
    <mergeCell ref="B49:C49"/>
    <mergeCell ref="A50:C50"/>
    <mergeCell ref="B51:C51"/>
    <mergeCell ref="N37:O37"/>
    <mergeCell ref="A38:O38"/>
    <mergeCell ref="A82:O83"/>
    <mergeCell ref="F36:G36"/>
    <mergeCell ref="H36:I36"/>
    <mergeCell ref="J36:K36"/>
    <mergeCell ref="L36:M36"/>
    <mergeCell ref="N36:O36"/>
    <mergeCell ref="A35:C35"/>
    <mergeCell ref="D35:E35"/>
    <mergeCell ref="F35:G35"/>
    <mergeCell ref="H35:I35"/>
    <mergeCell ref="J35:K35"/>
    <mergeCell ref="L35:M35"/>
    <mergeCell ref="A73:O73"/>
    <mergeCell ref="A81:O81"/>
    <mergeCell ref="A69:C69"/>
    <mergeCell ref="D69:L69"/>
    <mergeCell ref="M69:O69"/>
    <mergeCell ref="A70:C70"/>
    <mergeCell ref="D70:L70"/>
    <mergeCell ref="M70:N70"/>
    <mergeCell ref="A75:O75"/>
    <mergeCell ref="B77:O77"/>
    <mergeCell ref="B79:O79"/>
    <mergeCell ref="B57:C57"/>
    <mergeCell ref="A33:C33"/>
    <mergeCell ref="D33:E33"/>
    <mergeCell ref="F33:G33"/>
    <mergeCell ref="H33:I33"/>
    <mergeCell ref="J33:K33"/>
    <mergeCell ref="L33:M33"/>
    <mergeCell ref="N33:O33"/>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28:O28"/>
    <mergeCell ref="A29:C29"/>
    <mergeCell ref="D29:E29"/>
    <mergeCell ref="F29:G29"/>
    <mergeCell ref="H29:I29"/>
    <mergeCell ref="J29:K29"/>
    <mergeCell ref="L29:M29"/>
    <mergeCell ref="N29:O29"/>
    <mergeCell ref="A28:C28"/>
    <mergeCell ref="D28:E28"/>
    <mergeCell ref="F28:G28"/>
    <mergeCell ref="H28:I28"/>
    <mergeCell ref="J28:K28"/>
    <mergeCell ref="L28:M28"/>
    <mergeCell ref="N25:O25"/>
    <mergeCell ref="A26:C26"/>
    <mergeCell ref="D26:E26"/>
    <mergeCell ref="F26:G26"/>
    <mergeCell ref="H26:I26"/>
    <mergeCell ref="J26:K26"/>
    <mergeCell ref="L26:M26"/>
    <mergeCell ref="N26:O26"/>
    <mergeCell ref="A25:C25"/>
    <mergeCell ref="D25:E25"/>
    <mergeCell ref="F25:G25"/>
    <mergeCell ref="H25:I25"/>
    <mergeCell ref="J25:K25"/>
    <mergeCell ref="L25:M25"/>
    <mergeCell ref="Q19:Y19"/>
    <mergeCell ref="K3:N3"/>
    <mergeCell ref="A6:H6"/>
    <mergeCell ref="B7:F7"/>
    <mergeCell ref="I9:N9"/>
    <mergeCell ref="I10:N10"/>
    <mergeCell ref="A21:B21"/>
    <mergeCell ref="C21:K21"/>
    <mergeCell ref="L21:O21"/>
    <mergeCell ref="Q13:T13"/>
    <mergeCell ref="Q10:V10"/>
    <mergeCell ref="Q9:T9"/>
    <mergeCell ref="Q3:T3"/>
    <mergeCell ref="Q17:AB17"/>
    <mergeCell ref="A14:O14"/>
    <mergeCell ref="A15:O15"/>
    <mergeCell ref="B17:I17"/>
    <mergeCell ref="M17:O17"/>
    <mergeCell ref="B19:O19"/>
    <mergeCell ref="D13:M13"/>
    <mergeCell ref="B80:O80"/>
    <mergeCell ref="Q27:AA28"/>
    <mergeCell ref="Q26:AA26"/>
    <mergeCell ref="P32:P33"/>
    <mergeCell ref="Q21:T21"/>
    <mergeCell ref="Q22:W22"/>
    <mergeCell ref="Q33:W33"/>
    <mergeCell ref="Q44:V44"/>
    <mergeCell ref="Q32:X32"/>
    <mergeCell ref="Q50:V50"/>
    <mergeCell ref="Q25:AA25"/>
    <mergeCell ref="Q30:V31"/>
    <mergeCell ref="Q29:V29"/>
    <mergeCell ref="A22:B22"/>
    <mergeCell ref="C22:E22"/>
    <mergeCell ref="F22:I22"/>
    <mergeCell ref="J22:O22"/>
    <mergeCell ref="A27:C27"/>
    <mergeCell ref="D27:E27"/>
    <mergeCell ref="F27:G27"/>
    <mergeCell ref="H27:I27"/>
    <mergeCell ref="J27:K27"/>
    <mergeCell ref="L27:M27"/>
    <mergeCell ref="N27:O27"/>
  </mergeCells>
  <phoneticPr fontId="4"/>
  <dataValidations count="5">
    <dataValidation type="list" allowBlank="1" showInputMessage="1" showErrorMessage="1" sqref="H26:I26">
      <formula1>$AE$25:$AE$26</formula1>
    </dataValidation>
    <dataValidation type="list" allowBlank="1" showInputMessage="1" showErrorMessage="1" sqref="V38">
      <formula1>$W$26:$W$28</formula1>
    </dataValidation>
    <dataValidation type="list" allowBlank="1" showInputMessage="1" showErrorMessage="1" sqref="W9">
      <formula1>$AC$25:$AC$27</formula1>
    </dataValidation>
    <dataValidation type="list" allowBlank="1" showInputMessage="1" showErrorMessage="1" sqref="D30:E30">
      <formula1>$AC$30:$AC$31</formula1>
    </dataValidation>
    <dataValidation type="list" allowBlank="1" showInputMessage="1" showErrorMessage="1" sqref="D27:E28">
      <formula1>$AC$25:$AC$28</formula1>
    </dataValidation>
  </dataValidations>
  <pageMargins left="0.70866141732283472" right="0.27559055118110237" top="0.55118110236220474" bottom="0.55118110236220474" header="0.31496062992125984" footer="0.31496062992125984"/>
  <pageSetup paperSize="9" scale="89" orientation="portrait" r:id="rId1"/>
  <rowBreaks count="1" manualBreakCount="1">
    <brk id="41"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4"/>
  <sheetViews>
    <sheetView view="pageBreakPreview" zoomScaleNormal="100" zoomScaleSheetLayoutView="100" workbookViewId="0"/>
  </sheetViews>
  <sheetFormatPr defaultRowHeight="12" x14ac:dyDescent="0.15"/>
  <cols>
    <col min="1" max="1" width="2.42578125" customWidth="1"/>
    <col min="2" max="2" width="11.5703125" customWidth="1"/>
    <col min="3" max="3" width="9.28515625" customWidth="1"/>
    <col min="4" max="15" width="6.85546875" customWidth="1"/>
  </cols>
  <sheetData>
    <row r="1" spans="1:15" ht="12" customHeight="1" x14ac:dyDescent="0.15">
      <c r="A1" s="35" t="s">
        <v>138</v>
      </c>
      <c r="B1" s="15"/>
      <c r="C1" s="15"/>
      <c r="D1" s="15"/>
      <c r="E1" s="15"/>
      <c r="F1" s="15"/>
      <c r="G1" s="15"/>
      <c r="H1" s="15"/>
      <c r="I1" s="15"/>
      <c r="J1" s="15"/>
      <c r="K1" s="15"/>
      <c r="L1" s="15"/>
      <c r="M1" s="15"/>
      <c r="N1" s="15"/>
      <c r="O1" s="15"/>
    </row>
    <row r="2" spans="1:15" ht="12" customHeight="1" x14ac:dyDescent="0.15">
      <c r="A2" s="15"/>
      <c r="B2" s="15"/>
      <c r="C2" s="15"/>
      <c r="D2" s="15"/>
      <c r="E2" s="16"/>
      <c r="F2" s="15"/>
      <c r="G2" s="15"/>
      <c r="H2" s="15"/>
      <c r="I2" s="15"/>
      <c r="J2" s="15"/>
      <c r="K2" s="15"/>
      <c r="L2" s="15"/>
      <c r="M2" s="35"/>
      <c r="N2" s="15"/>
      <c r="O2" s="15"/>
    </row>
    <row r="3" spans="1:15" ht="12" customHeight="1" x14ac:dyDescent="0.15">
      <c r="A3" s="15"/>
      <c r="B3" s="15"/>
      <c r="C3" s="15"/>
      <c r="D3" s="15"/>
      <c r="E3" s="15"/>
      <c r="F3" s="15"/>
      <c r="G3" s="15"/>
      <c r="H3" s="15"/>
      <c r="I3" s="15"/>
      <c r="J3" s="15"/>
      <c r="K3" s="351" t="s">
        <v>133</v>
      </c>
      <c r="L3" s="352"/>
      <c r="M3" s="352"/>
      <c r="N3" s="352"/>
      <c r="O3" s="15"/>
    </row>
    <row r="4" spans="1:15" ht="12" customHeight="1" x14ac:dyDescent="0.15">
      <c r="A4" s="15"/>
      <c r="B4" s="15"/>
      <c r="C4" s="15"/>
      <c r="D4" s="15"/>
      <c r="E4" s="15"/>
      <c r="F4" s="15"/>
      <c r="G4" s="15"/>
      <c r="H4" s="15"/>
      <c r="I4" s="15"/>
      <c r="J4" s="15"/>
      <c r="K4" s="15"/>
      <c r="L4" s="15"/>
      <c r="M4" s="15"/>
      <c r="N4" s="15"/>
      <c r="O4" s="15"/>
    </row>
    <row r="5" spans="1:15" ht="12" customHeight="1" x14ac:dyDescent="0.15">
      <c r="A5" s="15"/>
      <c r="B5" s="15"/>
      <c r="C5" s="15"/>
      <c r="D5" s="15"/>
      <c r="E5" s="15"/>
      <c r="F5" s="15"/>
      <c r="G5" s="15"/>
      <c r="H5" s="15"/>
      <c r="I5" s="15"/>
      <c r="J5" s="15"/>
      <c r="K5" s="15"/>
      <c r="L5" s="15"/>
      <c r="M5" s="15"/>
      <c r="N5" s="15"/>
      <c r="O5" s="15"/>
    </row>
    <row r="6" spans="1:15" ht="12" customHeight="1" x14ac:dyDescent="0.15">
      <c r="A6" s="127" t="s">
        <v>0</v>
      </c>
      <c r="B6" s="127"/>
      <c r="C6" s="127"/>
      <c r="D6" s="127"/>
      <c r="E6" s="127"/>
      <c r="F6" s="127"/>
      <c r="G6" s="127"/>
      <c r="H6" s="126"/>
      <c r="I6" s="15"/>
      <c r="J6" s="15"/>
      <c r="K6" s="15"/>
      <c r="L6" s="15"/>
      <c r="M6" s="15"/>
      <c r="N6" s="15"/>
      <c r="O6" s="15"/>
    </row>
    <row r="7" spans="1:15" ht="12" customHeight="1" x14ac:dyDescent="0.15">
      <c r="A7" s="15"/>
      <c r="B7" s="127" t="s">
        <v>1</v>
      </c>
      <c r="C7" s="127"/>
      <c r="D7" s="127"/>
      <c r="E7" s="127"/>
      <c r="F7" s="127"/>
      <c r="G7" s="15"/>
      <c r="H7" s="15"/>
      <c r="I7" s="15"/>
      <c r="J7" s="15"/>
      <c r="K7" s="15"/>
      <c r="L7" s="15"/>
      <c r="M7" s="15"/>
      <c r="N7" s="15"/>
      <c r="O7" s="15"/>
    </row>
    <row r="8" spans="1:15" ht="12" customHeight="1" x14ac:dyDescent="0.15">
      <c r="A8" s="15"/>
      <c r="B8" s="35"/>
      <c r="C8" s="35"/>
      <c r="D8" s="35"/>
      <c r="E8" s="35"/>
      <c r="F8" s="35"/>
      <c r="G8" s="15"/>
      <c r="H8" s="15"/>
      <c r="I8" s="15"/>
      <c r="J8" s="15"/>
      <c r="K8" s="15"/>
      <c r="L8" s="15"/>
      <c r="M8" s="15"/>
      <c r="N8" s="15"/>
      <c r="O8" s="15"/>
    </row>
    <row r="9" spans="1:15" ht="12" customHeight="1" x14ac:dyDescent="0.15">
      <c r="A9" s="15"/>
      <c r="B9" s="15"/>
      <c r="C9" s="15"/>
      <c r="D9" s="15"/>
      <c r="E9" s="15"/>
      <c r="F9" s="15"/>
      <c r="G9" s="17" t="s">
        <v>51</v>
      </c>
      <c r="H9" s="15"/>
      <c r="I9" s="353" t="s">
        <v>76</v>
      </c>
      <c r="J9" s="354"/>
      <c r="K9" s="354"/>
      <c r="L9" s="354"/>
      <c r="M9" s="354"/>
      <c r="N9" s="354"/>
      <c r="O9" s="15"/>
    </row>
    <row r="10" spans="1:15" ht="12" customHeight="1" x14ac:dyDescent="0.15">
      <c r="A10" s="15"/>
      <c r="B10" s="15"/>
      <c r="C10" s="15"/>
      <c r="D10" s="15"/>
      <c r="E10" s="15"/>
      <c r="F10" s="15"/>
      <c r="G10" s="17" t="s">
        <v>52</v>
      </c>
      <c r="H10" s="15"/>
      <c r="I10" s="353" t="s">
        <v>141</v>
      </c>
      <c r="J10" s="355"/>
      <c r="K10" s="355"/>
      <c r="L10" s="355"/>
      <c r="M10" s="355"/>
      <c r="N10" s="355"/>
      <c r="O10" s="18" t="s">
        <v>142</v>
      </c>
    </row>
    <row r="11" spans="1:15" ht="12" customHeight="1" x14ac:dyDescent="0.15">
      <c r="A11" s="15"/>
      <c r="B11" s="15"/>
      <c r="C11" s="15"/>
      <c r="D11" s="15"/>
      <c r="E11" s="15"/>
      <c r="F11" s="15"/>
      <c r="G11" s="15"/>
      <c r="H11" s="15"/>
      <c r="I11" s="15"/>
      <c r="J11" s="48"/>
      <c r="K11" s="15"/>
      <c r="L11" s="15"/>
      <c r="M11" s="15"/>
      <c r="N11" s="15"/>
      <c r="O11" s="15"/>
    </row>
    <row r="12" spans="1:15" ht="12" customHeight="1" x14ac:dyDescent="0.15">
      <c r="A12" s="15"/>
      <c r="B12" s="15"/>
      <c r="C12" s="15"/>
      <c r="D12" s="15"/>
      <c r="E12" s="15"/>
      <c r="F12" s="15"/>
      <c r="G12" s="15"/>
      <c r="H12" s="15"/>
      <c r="I12" s="15"/>
      <c r="J12" s="15"/>
      <c r="K12" s="15"/>
      <c r="L12" s="15"/>
      <c r="M12" s="15"/>
      <c r="N12" s="15"/>
      <c r="O12" s="15"/>
    </row>
    <row r="13" spans="1:15" ht="14.25" customHeight="1" x14ac:dyDescent="0.15">
      <c r="A13" s="75" t="s">
        <v>144</v>
      </c>
      <c r="B13" s="74"/>
      <c r="C13" s="76">
        <v>3</v>
      </c>
      <c r="D13" s="127" t="s">
        <v>143</v>
      </c>
      <c r="E13" s="142"/>
      <c r="F13" s="142"/>
      <c r="G13" s="142"/>
      <c r="H13" s="142"/>
      <c r="I13" s="142"/>
      <c r="J13" s="142"/>
      <c r="K13" s="142"/>
      <c r="L13" s="142"/>
      <c r="M13" s="142"/>
      <c r="N13" s="74"/>
      <c r="O13" s="74"/>
    </row>
    <row r="14" spans="1:15" ht="48" customHeight="1" x14ac:dyDescent="0.15">
      <c r="A14" s="137" t="s">
        <v>2</v>
      </c>
      <c r="B14" s="137"/>
      <c r="C14" s="137"/>
      <c r="D14" s="137"/>
      <c r="E14" s="137"/>
      <c r="F14" s="137"/>
      <c r="G14" s="137"/>
      <c r="H14" s="137"/>
      <c r="I14" s="137"/>
      <c r="J14" s="137"/>
      <c r="K14" s="137"/>
      <c r="L14" s="137"/>
      <c r="M14" s="137"/>
      <c r="N14" s="137"/>
      <c r="O14" s="137"/>
    </row>
    <row r="15" spans="1:15" ht="14.25" customHeight="1" x14ac:dyDescent="0.15">
      <c r="A15" s="138" t="s">
        <v>3</v>
      </c>
      <c r="B15" s="138"/>
      <c r="C15" s="138"/>
      <c r="D15" s="138"/>
      <c r="E15" s="138"/>
      <c r="F15" s="138"/>
      <c r="G15" s="138"/>
      <c r="H15" s="138"/>
      <c r="I15" s="138"/>
      <c r="J15" s="138"/>
      <c r="K15" s="138"/>
      <c r="L15" s="138"/>
      <c r="M15" s="138"/>
      <c r="N15" s="138"/>
      <c r="O15" s="138"/>
    </row>
    <row r="16" spans="1:15" ht="14.25" customHeight="1" x14ac:dyDescent="0.15">
      <c r="A16" s="19" t="s">
        <v>48</v>
      </c>
      <c r="B16" s="15"/>
      <c r="C16" s="15"/>
      <c r="D16" s="15"/>
      <c r="E16" s="15"/>
      <c r="F16" s="15"/>
      <c r="G16" s="15"/>
      <c r="H16" s="15"/>
      <c r="I16" s="15"/>
      <c r="J16" s="15"/>
      <c r="K16" s="15"/>
      <c r="L16" s="15"/>
      <c r="M16" s="15"/>
      <c r="N16" s="15"/>
      <c r="O16" s="15"/>
    </row>
    <row r="17" spans="1:22" ht="20.25" customHeight="1" x14ac:dyDescent="0.15">
      <c r="A17" s="15"/>
      <c r="B17" s="139" t="s">
        <v>75</v>
      </c>
      <c r="C17" s="139"/>
      <c r="D17" s="139"/>
      <c r="E17" s="139"/>
      <c r="F17" s="139"/>
      <c r="G17" s="139"/>
      <c r="H17" s="139"/>
      <c r="I17" s="139"/>
      <c r="J17" s="15"/>
      <c r="K17" s="20" t="s">
        <v>49</v>
      </c>
      <c r="L17" s="20"/>
      <c r="M17" s="360" t="s">
        <v>77</v>
      </c>
      <c r="N17" s="360"/>
      <c r="O17" s="360"/>
    </row>
    <row r="18" spans="1:22" ht="14.25" customHeight="1" x14ac:dyDescent="0.15">
      <c r="A18" s="19" t="s">
        <v>4</v>
      </c>
      <c r="B18" s="19"/>
      <c r="C18" s="19"/>
      <c r="D18" s="15"/>
      <c r="E18" s="15"/>
      <c r="F18" s="15"/>
      <c r="G18" s="15"/>
      <c r="H18" s="15"/>
      <c r="I18" s="15"/>
      <c r="J18" s="15"/>
      <c r="K18" s="15"/>
      <c r="L18" s="15"/>
      <c r="M18" s="15"/>
      <c r="N18" s="15"/>
      <c r="O18" s="15"/>
    </row>
    <row r="19" spans="1:22" ht="39.75" customHeight="1" x14ac:dyDescent="0.15">
      <c r="A19" s="19"/>
      <c r="B19" s="361" t="s">
        <v>78</v>
      </c>
      <c r="C19" s="361"/>
      <c r="D19" s="361"/>
      <c r="E19" s="361"/>
      <c r="F19" s="361"/>
      <c r="G19" s="361"/>
      <c r="H19" s="361"/>
      <c r="I19" s="361"/>
      <c r="J19" s="361"/>
      <c r="K19" s="361"/>
      <c r="L19" s="361"/>
      <c r="M19" s="361"/>
      <c r="N19" s="361"/>
      <c r="O19" s="361"/>
    </row>
    <row r="20" spans="1:22" ht="14.25" customHeight="1" x14ac:dyDescent="0.15">
      <c r="A20" s="19" t="s">
        <v>5</v>
      </c>
      <c r="B20" s="19"/>
      <c r="C20" s="19"/>
      <c r="D20" s="15"/>
      <c r="E20" s="15"/>
      <c r="F20" s="15"/>
      <c r="G20" s="15"/>
      <c r="H20" s="15"/>
      <c r="I20" s="15"/>
      <c r="J20" s="15"/>
      <c r="K20" s="15"/>
      <c r="L20" s="15"/>
      <c r="M20" s="15"/>
      <c r="N20" s="15"/>
      <c r="O20" s="15"/>
    </row>
    <row r="21" spans="1:22" ht="31.5" customHeight="1" x14ac:dyDescent="0.15">
      <c r="A21" s="106" t="s">
        <v>6</v>
      </c>
      <c r="B21" s="106"/>
      <c r="C21" s="362" t="s">
        <v>79</v>
      </c>
      <c r="D21" s="363"/>
      <c r="E21" s="363"/>
      <c r="F21" s="363"/>
      <c r="G21" s="363"/>
      <c r="H21" s="363"/>
      <c r="I21" s="363"/>
      <c r="J21" s="363"/>
      <c r="K21" s="364"/>
      <c r="L21" s="134" t="s">
        <v>114</v>
      </c>
      <c r="M21" s="135"/>
      <c r="N21" s="135"/>
      <c r="O21" s="136"/>
    </row>
    <row r="22" spans="1:22" ht="30" customHeight="1" x14ac:dyDescent="0.15">
      <c r="A22" s="106" t="s">
        <v>7</v>
      </c>
      <c r="B22" s="106"/>
      <c r="C22" s="107" t="s">
        <v>115</v>
      </c>
      <c r="D22" s="108"/>
      <c r="E22" s="108"/>
      <c r="F22" s="107" t="s">
        <v>116</v>
      </c>
      <c r="G22" s="108"/>
      <c r="H22" s="108"/>
      <c r="I22" s="108"/>
      <c r="J22" s="109" t="s">
        <v>117</v>
      </c>
      <c r="K22" s="110"/>
      <c r="L22" s="110"/>
      <c r="M22" s="110"/>
      <c r="N22" s="110"/>
      <c r="O22" s="110"/>
    </row>
    <row r="23" spans="1:22" ht="22.5" customHeight="1" x14ac:dyDescent="0.15">
      <c r="A23" s="19"/>
      <c r="B23" s="19"/>
      <c r="C23" s="19"/>
      <c r="D23" s="15"/>
      <c r="E23" s="15"/>
      <c r="F23" s="15"/>
      <c r="G23" s="15"/>
      <c r="H23" s="15"/>
      <c r="I23" s="15"/>
      <c r="J23" s="15"/>
      <c r="K23" s="15"/>
      <c r="L23" s="15"/>
      <c r="M23" s="15"/>
      <c r="N23" s="15"/>
      <c r="O23" s="15"/>
    </row>
    <row r="24" spans="1:22" ht="30" customHeight="1" x14ac:dyDescent="0.15">
      <c r="A24" s="19" t="s">
        <v>8</v>
      </c>
      <c r="B24" s="19"/>
      <c r="C24" s="19"/>
      <c r="D24" s="15"/>
      <c r="E24" s="15"/>
      <c r="F24" s="15"/>
      <c r="G24" s="15"/>
      <c r="H24" s="15"/>
      <c r="I24" s="15"/>
      <c r="J24" s="15"/>
      <c r="K24" s="15"/>
      <c r="L24" s="15"/>
      <c r="M24" s="15"/>
      <c r="N24" s="15"/>
      <c r="O24" s="15"/>
    </row>
    <row r="25" spans="1:22" ht="30" customHeight="1" x14ac:dyDescent="0.15">
      <c r="A25" s="143" t="s">
        <v>9</v>
      </c>
      <c r="B25" s="156"/>
      <c r="C25" s="144"/>
      <c r="D25" s="143" t="s">
        <v>10</v>
      </c>
      <c r="E25" s="144"/>
      <c r="F25" s="143" t="s">
        <v>11</v>
      </c>
      <c r="G25" s="144"/>
      <c r="H25" s="157" t="s">
        <v>12</v>
      </c>
      <c r="I25" s="158"/>
      <c r="J25" s="159" t="s">
        <v>57</v>
      </c>
      <c r="K25" s="160"/>
      <c r="L25" s="159" t="s">
        <v>59</v>
      </c>
      <c r="M25" s="160"/>
      <c r="N25" s="143" t="s">
        <v>13</v>
      </c>
      <c r="O25" s="144"/>
      <c r="V25" s="46">
        <v>112500</v>
      </c>
    </row>
    <row r="26" spans="1:22" ht="30" customHeight="1" x14ac:dyDescent="0.15">
      <c r="A26" s="145" t="s">
        <v>14</v>
      </c>
      <c r="B26" s="146"/>
      <c r="C26" s="147"/>
      <c r="D26" s="148">
        <v>11.25</v>
      </c>
      <c r="E26" s="149"/>
      <c r="F26" s="150" t="s">
        <v>15</v>
      </c>
      <c r="G26" s="151"/>
      <c r="H26" s="356">
        <v>0</v>
      </c>
      <c r="I26" s="357"/>
      <c r="J26" s="347">
        <f t="shared" ref="J26:J29" si="0">+L26</f>
        <v>0</v>
      </c>
      <c r="K26" s="348"/>
      <c r="L26" s="347">
        <f t="shared" ref="L26:L29" si="1">ROUNDDOWN(H26/6,0)</f>
        <v>0</v>
      </c>
      <c r="M26" s="348"/>
      <c r="N26" s="358">
        <f>SUM(H26:M26)</f>
        <v>0</v>
      </c>
      <c r="O26" s="359"/>
      <c r="V26" s="46">
        <v>0</v>
      </c>
    </row>
    <row r="27" spans="1:22" ht="30" customHeight="1" x14ac:dyDescent="0.15">
      <c r="A27" s="111" t="s">
        <v>16</v>
      </c>
      <c r="B27" s="112"/>
      <c r="C27" s="113"/>
      <c r="D27" s="365">
        <v>110000</v>
      </c>
      <c r="E27" s="366"/>
      <c r="F27" s="367">
        <v>1.2</v>
      </c>
      <c r="G27" s="368"/>
      <c r="H27" s="347">
        <f>+D27*F27</f>
        <v>132000</v>
      </c>
      <c r="I27" s="348"/>
      <c r="J27" s="347">
        <f t="shared" si="0"/>
        <v>22000</v>
      </c>
      <c r="K27" s="348"/>
      <c r="L27" s="347">
        <f t="shared" si="1"/>
        <v>22000</v>
      </c>
      <c r="M27" s="348"/>
      <c r="N27" s="347">
        <f t="shared" ref="N27:N29" si="2">SUM(H27:M27)</f>
        <v>176000</v>
      </c>
      <c r="O27" s="348"/>
      <c r="T27" s="46">
        <v>120000</v>
      </c>
    </row>
    <row r="28" spans="1:22" ht="30" customHeight="1" x14ac:dyDescent="0.15">
      <c r="A28" s="163" t="s">
        <v>17</v>
      </c>
      <c r="B28" s="164"/>
      <c r="C28" s="165"/>
      <c r="D28" s="365">
        <v>110000</v>
      </c>
      <c r="E28" s="366"/>
      <c r="F28" s="367">
        <v>1.2</v>
      </c>
      <c r="G28" s="368"/>
      <c r="H28" s="339">
        <f>+D28*F28</f>
        <v>132000</v>
      </c>
      <c r="I28" s="340"/>
      <c r="J28" s="347">
        <f t="shared" si="0"/>
        <v>22000</v>
      </c>
      <c r="K28" s="348"/>
      <c r="L28" s="347">
        <f t="shared" si="1"/>
        <v>22000</v>
      </c>
      <c r="M28" s="348"/>
      <c r="N28" s="339">
        <f t="shared" si="2"/>
        <v>176000</v>
      </c>
      <c r="O28" s="340"/>
      <c r="T28" s="46">
        <v>115000</v>
      </c>
    </row>
    <row r="29" spans="1:22" ht="30" customHeight="1" x14ac:dyDescent="0.15">
      <c r="A29" s="163" t="s">
        <v>18</v>
      </c>
      <c r="B29" s="164"/>
      <c r="C29" s="165"/>
      <c r="D29" s="166">
        <v>800</v>
      </c>
      <c r="E29" s="167"/>
      <c r="F29" s="349">
        <v>100</v>
      </c>
      <c r="G29" s="350"/>
      <c r="H29" s="347">
        <f>+D29*F29</f>
        <v>80000</v>
      </c>
      <c r="I29" s="348"/>
      <c r="J29" s="347">
        <f t="shared" si="0"/>
        <v>13333</v>
      </c>
      <c r="K29" s="348"/>
      <c r="L29" s="347">
        <f t="shared" si="1"/>
        <v>13333</v>
      </c>
      <c r="M29" s="348"/>
      <c r="N29" s="347">
        <f t="shared" si="2"/>
        <v>106666</v>
      </c>
      <c r="O29" s="348"/>
      <c r="T29" s="46">
        <v>110000</v>
      </c>
    </row>
    <row r="30" spans="1:22" ht="30" customHeight="1" x14ac:dyDescent="0.15">
      <c r="A30" s="247" t="s">
        <v>74</v>
      </c>
      <c r="B30" s="248"/>
      <c r="C30" s="249"/>
      <c r="D30" s="343">
        <v>50000</v>
      </c>
      <c r="E30" s="344"/>
      <c r="F30" s="345">
        <v>1</v>
      </c>
      <c r="G30" s="346"/>
      <c r="H30" s="339">
        <f>+D30</f>
        <v>50000</v>
      </c>
      <c r="I30" s="340"/>
      <c r="J30" s="347">
        <f t="shared" ref="J30" si="3">+L30</f>
        <v>8333</v>
      </c>
      <c r="K30" s="348"/>
      <c r="L30" s="347">
        <f t="shared" ref="L30" si="4">ROUNDDOWN(H30/6,0)</f>
        <v>8333</v>
      </c>
      <c r="M30" s="348"/>
      <c r="N30" s="339">
        <f t="shared" ref="N30" si="5">SUM(H30:M30)</f>
        <v>66666</v>
      </c>
      <c r="O30" s="340"/>
      <c r="T30" s="47">
        <v>0</v>
      </c>
    </row>
    <row r="31" spans="1:22" ht="30" customHeight="1" x14ac:dyDescent="0.15">
      <c r="A31" s="192" t="s">
        <v>19</v>
      </c>
      <c r="B31" s="193"/>
      <c r="C31" s="194"/>
      <c r="D31" s="192"/>
      <c r="E31" s="194"/>
      <c r="F31" s="341"/>
      <c r="G31" s="342"/>
      <c r="H31" s="335">
        <f>SUM(H26:I30)</f>
        <v>394000</v>
      </c>
      <c r="I31" s="336"/>
      <c r="J31" s="335">
        <f>SUM(J26:K30)</f>
        <v>65666</v>
      </c>
      <c r="K31" s="336"/>
      <c r="L31" s="335">
        <f>SUM(L26:M30)</f>
        <v>65666</v>
      </c>
      <c r="M31" s="336"/>
      <c r="N31" s="335">
        <f>SUM(N26:O30)</f>
        <v>525332</v>
      </c>
      <c r="O31" s="336"/>
      <c r="V31" s="46">
        <v>50000</v>
      </c>
    </row>
    <row r="32" spans="1:22" ht="30" customHeight="1" x14ac:dyDescent="0.15">
      <c r="A32" s="185" t="s">
        <v>118</v>
      </c>
      <c r="B32" s="186"/>
      <c r="C32" s="187"/>
      <c r="D32" s="188" t="s">
        <v>20</v>
      </c>
      <c r="E32" s="189"/>
      <c r="F32" s="337">
        <v>200000</v>
      </c>
      <c r="G32" s="338"/>
      <c r="H32" s="339">
        <f>ROUNDDOWN(F32/2,-2)</f>
        <v>100000</v>
      </c>
      <c r="I32" s="340"/>
      <c r="J32" s="339" t="s">
        <v>21</v>
      </c>
      <c r="K32" s="340"/>
      <c r="L32" s="339" t="s">
        <v>50</v>
      </c>
      <c r="M32" s="340"/>
      <c r="N32" s="339">
        <f>+H32</f>
        <v>100000</v>
      </c>
      <c r="O32" s="340"/>
      <c r="V32" s="46">
        <v>0</v>
      </c>
    </row>
    <row r="33" spans="1:15" ht="30" customHeight="1" x14ac:dyDescent="0.15">
      <c r="A33" s="111" t="s">
        <v>119</v>
      </c>
      <c r="B33" s="112"/>
      <c r="C33" s="113"/>
      <c r="D33" s="175" t="s">
        <v>22</v>
      </c>
      <c r="E33" s="176"/>
      <c r="F33" s="322">
        <v>40000</v>
      </c>
      <c r="G33" s="323"/>
      <c r="H33" s="324">
        <f>ROUNDDOWN(F33/3,-2)</f>
        <v>13300</v>
      </c>
      <c r="I33" s="325"/>
      <c r="J33" s="318" t="s">
        <v>21</v>
      </c>
      <c r="K33" s="319"/>
      <c r="L33" s="318" t="s">
        <v>50</v>
      </c>
      <c r="M33" s="319"/>
      <c r="N33" s="318">
        <f>+H33</f>
        <v>13300</v>
      </c>
      <c r="O33" s="319"/>
    </row>
    <row r="34" spans="1:15" ht="48" customHeight="1" x14ac:dyDescent="0.15">
      <c r="A34" s="326" t="s">
        <v>121</v>
      </c>
      <c r="B34" s="327"/>
      <c r="C34" s="328"/>
      <c r="D34" s="329" t="s">
        <v>120</v>
      </c>
      <c r="E34" s="330"/>
      <c r="F34" s="331">
        <v>200000</v>
      </c>
      <c r="G34" s="332"/>
      <c r="H34" s="333">
        <f>ROUNDDOWN(F34/3,-2)</f>
        <v>66600</v>
      </c>
      <c r="I34" s="334"/>
      <c r="J34" s="335" t="s">
        <v>21</v>
      </c>
      <c r="K34" s="336"/>
      <c r="L34" s="335" t="s">
        <v>50</v>
      </c>
      <c r="M34" s="336"/>
      <c r="N34" s="335">
        <f>+H34</f>
        <v>66600</v>
      </c>
      <c r="O34" s="336"/>
    </row>
    <row r="35" spans="1:15" ht="30" customHeight="1" thickBot="1" x14ac:dyDescent="0.2">
      <c r="A35" s="205" t="s">
        <v>13</v>
      </c>
      <c r="B35" s="206"/>
      <c r="C35" s="207"/>
      <c r="D35" s="205"/>
      <c r="E35" s="207"/>
      <c r="F35" s="205"/>
      <c r="G35" s="207"/>
      <c r="H35" s="320">
        <f>SUM(H31:I34)</f>
        <v>573900</v>
      </c>
      <c r="I35" s="321"/>
      <c r="J35" s="320">
        <f>SUM(J31:K34)</f>
        <v>65666</v>
      </c>
      <c r="K35" s="321"/>
      <c r="L35" s="320">
        <f>SUM(L31:M34)</f>
        <v>65666</v>
      </c>
      <c r="M35" s="321"/>
      <c r="N35" s="320">
        <f>SUM(N31:O34)</f>
        <v>705232</v>
      </c>
      <c r="O35" s="321"/>
    </row>
    <row r="36" spans="1:15" ht="30" customHeight="1" thickTop="1" x14ac:dyDescent="0.15">
      <c r="A36" s="267" t="s">
        <v>23</v>
      </c>
      <c r="B36" s="268"/>
      <c r="C36" s="269"/>
      <c r="D36" s="270"/>
      <c r="E36" s="271"/>
      <c r="F36" s="316">
        <v>2.4</v>
      </c>
      <c r="G36" s="317"/>
      <c r="H36" s="203"/>
      <c r="I36" s="204"/>
      <c r="J36" s="203"/>
      <c r="K36" s="204"/>
      <c r="L36" s="203"/>
      <c r="M36" s="204"/>
      <c r="N36" s="203"/>
      <c r="O36" s="204"/>
    </row>
    <row r="37" spans="1:15" ht="30" customHeight="1" x14ac:dyDescent="0.15">
      <c r="A37" s="260" t="s">
        <v>47</v>
      </c>
      <c r="B37" s="261"/>
      <c r="C37" s="262"/>
      <c r="D37" s="263"/>
      <c r="E37" s="264"/>
      <c r="F37" s="314">
        <v>1.2</v>
      </c>
      <c r="G37" s="315"/>
      <c r="H37" s="244"/>
      <c r="I37" s="245"/>
      <c r="J37" s="244"/>
      <c r="K37" s="245"/>
      <c r="L37" s="244"/>
      <c r="M37" s="245"/>
      <c r="N37" s="244"/>
      <c r="O37" s="245"/>
    </row>
    <row r="38" spans="1:15" ht="13.5" customHeight="1" x14ac:dyDescent="0.15">
      <c r="A38" s="246" t="s">
        <v>62</v>
      </c>
      <c r="B38" s="246"/>
      <c r="C38" s="246"/>
      <c r="D38" s="246"/>
      <c r="E38" s="246"/>
      <c r="F38" s="246"/>
      <c r="G38" s="246"/>
      <c r="H38" s="246"/>
      <c r="I38" s="246"/>
      <c r="J38" s="246"/>
      <c r="K38" s="246"/>
      <c r="L38" s="246"/>
      <c r="M38" s="246"/>
      <c r="N38" s="246"/>
      <c r="O38" s="246"/>
    </row>
    <row r="39" spans="1:15" ht="24" customHeight="1" x14ac:dyDescent="0.15">
      <c r="A39" s="254" t="s">
        <v>63</v>
      </c>
      <c r="B39" s="254"/>
      <c r="C39" s="254"/>
      <c r="D39" s="254"/>
      <c r="E39" s="254"/>
      <c r="F39" s="254"/>
      <c r="G39" s="254"/>
      <c r="H39" s="254"/>
      <c r="I39" s="254"/>
      <c r="J39" s="254"/>
      <c r="K39" s="254"/>
      <c r="L39" s="254"/>
      <c r="M39" s="254"/>
      <c r="N39" s="254"/>
      <c r="O39" s="254"/>
    </row>
    <row r="40" spans="1:15" ht="12" customHeight="1" x14ac:dyDescent="0.15">
      <c r="A40" s="255" t="s">
        <v>60</v>
      </c>
      <c r="B40" s="255"/>
      <c r="C40" s="255"/>
      <c r="D40" s="255"/>
      <c r="E40" s="255"/>
      <c r="F40" s="255"/>
      <c r="G40" s="255"/>
      <c r="H40" s="255"/>
      <c r="I40" s="255"/>
      <c r="J40" s="255"/>
      <c r="K40" s="255"/>
      <c r="L40" s="255"/>
      <c r="M40" s="255"/>
      <c r="N40" s="255"/>
      <c r="O40" s="255"/>
    </row>
    <row r="41" spans="1:15" ht="21" customHeight="1" x14ac:dyDescent="0.15">
      <c r="A41" s="283" t="s">
        <v>122</v>
      </c>
      <c r="B41" s="283"/>
      <c r="C41" s="283"/>
      <c r="D41" s="283"/>
      <c r="E41" s="283"/>
      <c r="F41" s="283"/>
      <c r="G41" s="283"/>
      <c r="H41" s="283"/>
      <c r="I41" s="283"/>
      <c r="J41" s="283"/>
      <c r="K41" s="283"/>
      <c r="L41" s="283"/>
      <c r="M41" s="283"/>
      <c r="N41" s="283"/>
      <c r="O41" s="283"/>
    </row>
    <row r="42" spans="1:15" ht="18.75" customHeight="1" x14ac:dyDescent="0.15">
      <c r="A42" s="19" t="s">
        <v>66</v>
      </c>
      <c r="B42" s="15"/>
      <c r="C42" s="15"/>
      <c r="D42" s="15"/>
      <c r="E42" s="15"/>
      <c r="F42" s="15"/>
      <c r="G42" s="15"/>
      <c r="H42" s="15"/>
      <c r="I42" s="15"/>
      <c r="J42" s="15"/>
      <c r="K42" s="15"/>
      <c r="L42" s="15"/>
      <c r="M42" s="15"/>
      <c r="N42" s="15"/>
      <c r="O42" s="15"/>
    </row>
    <row r="43" spans="1:15" ht="12" customHeight="1" x14ac:dyDescent="0.15">
      <c r="A43" s="19"/>
      <c r="B43" s="15"/>
      <c r="C43" s="21" t="s">
        <v>67</v>
      </c>
      <c r="D43" s="21"/>
      <c r="E43" s="21"/>
      <c r="F43" s="21" t="s">
        <v>68</v>
      </c>
      <c r="G43" s="21"/>
      <c r="H43" s="21"/>
      <c r="I43" s="21" t="s">
        <v>69</v>
      </c>
      <c r="J43" s="21"/>
      <c r="K43" s="21"/>
      <c r="L43" s="15"/>
      <c r="M43" s="15"/>
      <c r="N43" s="15"/>
      <c r="O43" s="15"/>
    </row>
    <row r="44" spans="1:15" ht="15" customHeight="1" x14ac:dyDescent="0.15">
      <c r="A44" s="19"/>
      <c r="B44" s="15"/>
      <c r="C44" s="310">
        <f>+H26</f>
        <v>0</v>
      </c>
      <c r="D44" s="311"/>
      <c r="E44" s="55" t="s">
        <v>58</v>
      </c>
      <c r="F44" s="310">
        <f>+H27+H28+H29+H30</f>
        <v>394000</v>
      </c>
      <c r="G44" s="311"/>
      <c r="H44" s="55" t="s">
        <v>58</v>
      </c>
      <c r="I44" s="312">
        <f>+H32+H33+H34</f>
        <v>179900</v>
      </c>
      <c r="J44" s="312"/>
      <c r="K44" s="56"/>
      <c r="L44" s="57" t="s">
        <v>70</v>
      </c>
      <c r="M44" s="313">
        <f>+C44+F44+I44</f>
        <v>573900</v>
      </c>
      <c r="N44" s="313"/>
      <c r="O44" s="313"/>
    </row>
    <row r="45" spans="1:15" ht="9.75" customHeight="1" x14ac:dyDescent="0.15">
      <c r="A45" s="19"/>
      <c r="B45" s="15"/>
      <c r="C45" s="15"/>
      <c r="D45" s="15"/>
      <c r="E45" s="15"/>
      <c r="F45" s="15"/>
      <c r="G45" s="15"/>
      <c r="H45" s="15"/>
      <c r="I45" s="15"/>
      <c r="J45" s="15"/>
      <c r="K45" s="15"/>
      <c r="L45" s="15"/>
      <c r="M45" s="15"/>
      <c r="N45" s="15"/>
      <c r="O45" s="15"/>
    </row>
    <row r="46" spans="1:15" ht="19.5" customHeight="1" x14ac:dyDescent="0.15">
      <c r="A46" s="19" t="s">
        <v>24</v>
      </c>
      <c r="B46" s="15"/>
      <c r="C46" s="15"/>
      <c r="D46" s="15"/>
      <c r="E46" s="15"/>
      <c r="F46" s="15"/>
      <c r="G46" s="15"/>
      <c r="H46" s="15"/>
      <c r="I46" s="15"/>
      <c r="J46" s="15"/>
      <c r="K46" s="15"/>
      <c r="L46" s="15"/>
      <c r="M46" s="15"/>
      <c r="N46" s="15"/>
      <c r="O46" s="15"/>
    </row>
    <row r="47" spans="1:15" ht="30" customHeight="1" x14ac:dyDescent="0.15">
      <c r="A47" s="241" t="s">
        <v>25</v>
      </c>
      <c r="B47" s="242"/>
      <c r="C47" s="243"/>
      <c r="D47" s="23" t="s">
        <v>26</v>
      </c>
      <c r="E47" s="23" t="s">
        <v>27</v>
      </c>
      <c r="F47" s="23" t="s">
        <v>28</v>
      </c>
      <c r="G47" s="23" t="s">
        <v>29</v>
      </c>
      <c r="H47" s="23" t="s">
        <v>30</v>
      </c>
      <c r="I47" s="23" t="s">
        <v>31</v>
      </c>
      <c r="J47" s="24" t="s">
        <v>32</v>
      </c>
      <c r="K47" s="24" t="s">
        <v>33</v>
      </c>
      <c r="L47" s="24" t="s">
        <v>34</v>
      </c>
      <c r="M47" s="23" t="s">
        <v>35</v>
      </c>
      <c r="N47" s="23" t="s">
        <v>36</v>
      </c>
      <c r="O47" s="23" t="s">
        <v>37</v>
      </c>
    </row>
    <row r="48" spans="1:15" ht="24" customHeight="1" x14ac:dyDescent="0.15">
      <c r="A48" s="145" t="s">
        <v>38</v>
      </c>
      <c r="B48" s="146"/>
      <c r="C48" s="147"/>
      <c r="D48" s="49"/>
      <c r="E48" s="49"/>
      <c r="F48" s="49"/>
      <c r="G48" s="49"/>
      <c r="H48" s="49"/>
      <c r="I48" s="49"/>
      <c r="J48" s="49"/>
      <c r="K48" s="49"/>
      <c r="L48" s="49"/>
      <c r="M48" s="49"/>
      <c r="N48" s="49"/>
      <c r="O48" s="49"/>
    </row>
    <row r="49" spans="1:20" ht="24" customHeight="1" x14ac:dyDescent="0.15">
      <c r="A49" s="25"/>
      <c r="B49" s="231"/>
      <c r="C49" s="232"/>
      <c r="D49" s="50" t="s">
        <v>86</v>
      </c>
      <c r="E49" s="51"/>
      <c r="F49" s="50" t="s">
        <v>87</v>
      </c>
      <c r="G49" s="51"/>
      <c r="H49" s="51"/>
      <c r="I49" s="51"/>
      <c r="J49" s="51"/>
      <c r="K49" s="51"/>
      <c r="L49" s="51"/>
      <c r="M49" s="50" t="s">
        <v>88</v>
      </c>
      <c r="N49" s="51"/>
      <c r="O49" s="51"/>
    </row>
    <row r="50" spans="1:20" ht="24" customHeight="1" x14ac:dyDescent="0.15">
      <c r="A50" s="26"/>
      <c r="B50" s="233"/>
      <c r="C50" s="234"/>
      <c r="D50" s="4"/>
      <c r="E50" s="4"/>
      <c r="F50" s="4"/>
      <c r="G50" s="4"/>
      <c r="H50" s="4"/>
      <c r="I50" s="4"/>
      <c r="J50" s="4"/>
      <c r="K50" s="4"/>
      <c r="L50" s="4"/>
      <c r="M50" s="4"/>
      <c r="N50" s="4"/>
      <c r="O50" s="4"/>
    </row>
    <row r="51" spans="1:20" ht="24" customHeight="1" x14ac:dyDescent="0.15">
      <c r="A51" s="145" t="s">
        <v>39</v>
      </c>
      <c r="B51" s="146"/>
      <c r="C51" s="147"/>
      <c r="D51" s="2"/>
      <c r="E51" s="2"/>
      <c r="F51" s="2"/>
      <c r="G51" s="2"/>
      <c r="H51" s="2"/>
      <c r="I51" s="2"/>
      <c r="J51" s="2"/>
      <c r="K51" s="2"/>
      <c r="L51" s="2"/>
      <c r="M51" s="2"/>
      <c r="N51" s="2"/>
      <c r="O51" s="2"/>
    </row>
    <row r="52" spans="1:20" ht="24" customHeight="1" x14ac:dyDescent="0.15">
      <c r="A52" s="27"/>
      <c r="B52" s="164" t="s">
        <v>40</v>
      </c>
      <c r="C52" s="165"/>
      <c r="D52" s="51"/>
      <c r="E52" s="52" t="s">
        <v>91</v>
      </c>
      <c r="F52" s="51"/>
      <c r="G52" s="51"/>
      <c r="H52" s="3"/>
      <c r="I52" s="3"/>
      <c r="J52" s="3"/>
      <c r="K52" s="3"/>
      <c r="L52" s="3"/>
      <c r="M52" s="3"/>
      <c r="N52" s="3"/>
      <c r="O52" s="3"/>
    </row>
    <row r="53" spans="1:20" ht="24" customHeight="1" x14ac:dyDescent="0.15">
      <c r="A53" s="27"/>
      <c r="B53" s="164"/>
      <c r="C53" s="165"/>
      <c r="D53" s="3"/>
      <c r="E53" s="37"/>
      <c r="F53" s="36" t="s">
        <v>89</v>
      </c>
      <c r="G53" s="3"/>
      <c r="H53" s="3"/>
      <c r="I53" s="3"/>
      <c r="J53" s="3"/>
      <c r="K53" s="3"/>
      <c r="L53" s="3"/>
      <c r="M53" s="3"/>
      <c r="N53" s="3"/>
      <c r="O53" s="3"/>
    </row>
    <row r="54" spans="1:20" ht="24" customHeight="1" x14ac:dyDescent="0.15">
      <c r="A54" s="28"/>
      <c r="B54" s="237"/>
      <c r="C54" s="238"/>
      <c r="D54" s="4"/>
      <c r="E54" s="53"/>
      <c r="F54" s="50" t="s">
        <v>90</v>
      </c>
      <c r="G54" s="53"/>
      <c r="H54" s="53"/>
      <c r="I54" s="4"/>
      <c r="J54" s="4"/>
      <c r="K54" s="4"/>
      <c r="L54" s="4"/>
      <c r="M54" s="4"/>
      <c r="N54" s="4"/>
      <c r="O54" s="4"/>
    </row>
    <row r="55" spans="1:20" ht="24" customHeight="1" x14ac:dyDescent="0.15">
      <c r="A55" s="29"/>
      <c r="B55" s="146" t="s">
        <v>41</v>
      </c>
      <c r="C55" s="147"/>
      <c r="D55" s="2"/>
      <c r="E55" s="2"/>
      <c r="F55" s="2"/>
      <c r="G55" s="2"/>
      <c r="H55" s="2"/>
      <c r="I55" s="2"/>
      <c r="J55" s="2"/>
      <c r="K55" s="2"/>
      <c r="L55" s="2"/>
      <c r="M55" s="2"/>
      <c r="N55" s="2"/>
      <c r="O55" s="2"/>
    </row>
    <row r="56" spans="1:20" ht="24" customHeight="1" x14ac:dyDescent="0.15">
      <c r="A56" s="27"/>
      <c r="B56" s="164"/>
      <c r="C56" s="165"/>
      <c r="D56" s="3"/>
      <c r="E56" s="3"/>
      <c r="F56" s="3"/>
      <c r="G56" s="3"/>
      <c r="H56" s="3"/>
      <c r="I56" s="3"/>
      <c r="J56" s="3"/>
      <c r="K56" s="3"/>
      <c r="L56" s="3"/>
      <c r="M56" s="3"/>
      <c r="N56" s="3"/>
      <c r="O56" s="3"/>
    </row>
    <row r="57" spans="1:20" ht="24" customHeight="1" x14ac:dyDescent="0.15">
      <c r="A57" s="30"/>
      <c r="B57" s="237"/>
      <c r="C57" s="238"/>
      <c r="D57" s="4"/>
      <c r="E57" s="4"/>
      <c r="F57" s="4"/>
      <c r="G57" s="4"/>
      <c r="H57" s="4"/>
      <c r="I57" s="4"/>
      <c r="J57" s="54" t="s">
        <v>92</v>
      </c>
      <c r="K57" s="53"/>
      <c r="L57" s="4"/>
      <c r="M57" s="4"/>
      <c r="N57" s="4"/>
      <c r="O57" s="4"/>
      <c r="T57" s="39"/>
    </row>
    <row r="58" spans="1:20" ht="24" customHeight="1" x14ac:dyDescent="0.15">
      <c r="A58" s="31"/>
      <c r="B58" s="305" t="s">
        <v>123</v>
      </c>
      <c r="C58" s="306"/>
      <c r="D58" s="2"/>
      <c r="E58" s="2"/>
      <c r="F58" s="2"/>
      <c r="G58" s="2"/>
      <c r="H58" s="2"/>
      <c r="I58" s="2"/>
      <c r="J58" s="2"/>
      <c r="K58" s="2"/>
      <c r="L58" s="2"/>
      <c r="M58" s="2"/>
      <c r="N58" s="2"/>
      <c r="O58" s="2"/>
    </row>
    <row r="59" spans="1:20" ht="20.25" customHeight="1" x14ac:dyDescent="0.15">
      <c r="A59" s="25"/>
      <c r="B59" s="231"/>
      <c r="C59" s="232"/>
      <c r="D59" s="3"/>
      <c r="E59" s="3"/>
      <c r="F59" s="3"/>
      <c r="G59" s="3"/>
      <c r="H59" s="3"/>
      <c r="I59" s="3"/>
      <c r="J59" s="3"/>
      <c r="K59" s="3"/>
      <c r="L59" s="3"/>
      <c r="M59" s="3"/>
      <c r="N59" s="3"/>
      <c r="O59" s="3"/>
    </row>
    <row r="60" spans="1:20" ht="24" customHeight="1" x14ac:dyDescent="0.15">
      <c r="A60" s="32"/>
      <c r="B60" s="233"/>
      <c r="C60" s="234"/>
      <c r="D60" s="4"/>
      <c r="E60" s="54" t="s">
        <v>93</v>
      </c>
      <c r="F60" s="54"/>
      <c r="G60" s="4"/>
      <c r="H60" s="4"/>
      <c r="I60" s="4"/>
      <c r="J60" s="4"/>
      <c r="K60" s="4"/>
      <c r="L60" s="4"/>
      <c r="M60" s="4"/>
      <c r="N60" s="4"/>
      <c r="O60" s="4"/>
    </row>
    <row r="61" spans="1:20" ht="24" customHeight="1" x14ac:dyDescent="0.15">
      <c r="A61" s="31"/>
      <c r="B61" s="239" t="s">
        <v>147</v>
      </c>
      <c r="C61" s="240"/>
      <c r="D61" s="2"/>
      <c r="E61" s="2"/>
      <c r="F61" s="67" t="s">
        <v>97</v>
      </c>
      <c r="G61" s="2"/>
      <c r="H61" s="2"/>
      <c r="I61" s="2"/>
      <c r="J61" s="2"/>
      <c r="K61" s="2"/>
      <c r="L61" s="2"/>
      <c r="M61" s="2"/>
      <c r="N61" s="2"/>
      <c r="O61" s="2"/>
    </row>
    <row r="62" spans="1:20" ht="19.5" customHeight="1" x14ac:dyDescent="0.15">
      <c r="A62" s="25"/>
      <c r="B62" s="231"/>
      <c r="C62" s="232"/>
      <c r="D62" s="50" t="s">
        <v>96</v>
      </c>
      <c r="E62" s="51"/>
      <c r="F62" s="51"/>
      <c r="G62" s="51"/>
      <c r="H62" s="50" t="s">
        <v>98</v>
      </c>
      <c r="I62" s="51"/>
      <c r="J62" s="51"/>
      <c r="K62" s="51"/>
      <c r="L62" s="307" t="s">
        <v>99</v>
      </c>
      <c r="M62" s="308"/>
      <c r="N62" s="309"/>
      <c r="O62" s="3"/>
    </row>
    <row r="63" spans="1:20" ht="24" customHeight="1" x14ac:dyDescent="0.15">
      <c r="A63" s="32"/>
      <c r="B63" s="233"/>
      <c r="C63" s="234"/>
      <c r="D63" s="4"/>
      <c r="E63" s="38" t="s">
        <v>89</v>
      </c>
      <c r="F63" s="4" t="s">
        <v>89</v>
      </c>
      <c r="G63" s="4"/>
      <c r="H63" s="4"/>
      <c r="I63" s="4"/>
      <c r="J63" s="4"/>
      <c r="K63" s="4"/>
      <c r="L63" s="4"/>
      <c r="M63" s="4"/>
      <c r="N63" s="4"/>
      <c r="O63" s="4"/>
    </row>
    <row r="64" spans="1:20" ht="24" customHeight="1" x14ac:dyDescent="0.15">
      <c r="A64" s="145" t="s">
        <v>130</v>
      </c>
      <c r="B64" s="146"/>
      <c r="C64" s="147"/>
      <c r="D64" s="2"/>
      <c r="E64" s="2"/>
      <c r="F64" s="2"/>
      <c r="G64" s="2"/>
      <c r="H64" s="67" t="s">
        <v>137</v>
      </c>
      <c r="I64" s="2"/>
      <c r="J64" s="2"/>
      <c r="K64" s="2"/>
      <c r="L64" s="2"/>
      <c r="M64" s="2"/>
      <c r="N64" s="2"/>
      <c r="O64" s="2"/>
    </row>
    <row r="65" spans="1:15" ht="24" customHeight="1" x14ac:dyDescent="0.15">
      <c r="A65" s="33"/>
      <c r="B65" s="164"/>
      <c r="C65" s="235"/>
      <c r="D65" s="3"/>
      <c r="E65" s="3"/>
      <c r="F65" s="3"/>
      <c r="G65" s="3"/>
      <c r="H65" s="3"/>
      <c r="I65" s="3"/>
      <c r="J65" s="3"/>
      <c r="K65" s="3"/>
      <c r="L65" s="3"/>
      <c r="M65" s="3"/>
      <c r="N65" s="3"/>
      <c r="O65" s="3"/>
    </row>
    <row r="66" spans="1:15" ht="24" customHeight="1" x14ac:dyDescent="0.15">
      <c r="A66" s="32"/>
      <c r="B66" s="233"/>
      <c r="C66" s="234"/>
      <c r="D66" s="4"/>
      <c r="E66" s="54" t="s">
        <v>94</v>
      </c>
      <c r="F66" s="53"/>
      <c r="G66" s="53"/>
      <c r="H66" s="53"/>
      <c r="I66" s="53"/>
      <c r="J66" s="54" t="s">
        <v>95</v>
      </c>
      <c r="K66" s="53"/>
      <c r="L66" s="4"/>
      <c r="M66" s="4"/>
      <c r="N66" s="4"/>
      <c r="O66" s="4"/>
    </row>
    <row r="67" spans="1:15" ht="11.25" customHeight="1" x14ac:dyDescent="0.15">
      <c r="A67" s="15"/>
      <c r="B67" s="15"/>
      <c r="C67" s="15"/>
      <c r="D67" s="15"/>
      <c r="E67" s="15"/>
      <c r="F67" s="15"/>
      <c r="G67" s="15"/>
      <c r="H67" s="15"/>
      <c r="I67" s="15"/>
      <c r="J67" s="15"/>
      <c r="K67" s="15"/>
      <c r="L67" s="15"/>
      <c r="M67" s="15"/>
      <c r="N67" s="15"/>
      <c r="O67" s="15"/>
    </row>
    <row r="68" spans="1:15" ht="11.25" customHeight="1" x14ac:dyDescent="0.15">
      <c r="A68" s="15"/>
      <c r="B68" s="15"/>
      <c r="C68" s="15"/>
      <c r="D68" s="15"/>
      <c r="E68" s="15"/>
      <c r="F68" s="15"/>
      <c r="G68" s="15"/>
      <c r="H68" s="15"/>
      <c r="I68" s="15"/>
      <c r="J68" s="15"/>
      <c r="K68" s="15"/>
      <c r="L68" s="15"/>
      <c r="M68" s="15"/>
      <c r="N68" s="15"/>
      <c r="O68" s="15"/>
    </row>
    <row r="69" spans="1:15" ht="14.25" x14ac:dyDescent="0.15">
      <c r="A69" s="236" t="s">
        <v>64</v>
      </c>
      <c r="B69" s="236"/>
      <c r="C69" s="236"/>
      <c r="D69" s="236"/>
      <c r="E69" s="236"/>
      <c r="F69" s="236"/>
      <c r="G69" s="236"/>
      <c r="H69" s="236"/>
      <c r="I69" s="236"/>
      <c r="J69" s="236"/>
      <c r="K69" s="236"/>
      <c r="L69" s="236"/>
      <c r="M69" s="236"/>
      <c r="N69" s="236"/>
      <c r="O69" s="236"/>
    </row>
    <row r="70" spans="1:15" ht="30" customHeight="1" x14ac:dyDescent="0.15">
      <c r="A70" s="212" t="s">
        <v>42</v>
      </c>
      <c r="B70" s="213"/>
      <c r="C70" s="214"/>
      <c r="D70" s="212" t="s">
        <v>43</v>
      </c>
      <c r="E70" s="213"/>
      <c r="F70" s="213"/>
      <c r="G70" s="213"/>
      <c r="H70" s="213"/>
      <c r="I70" s="213"/>
      <c r="J70" s="213"/>
      <c r="K70" s="213"/>
      <c r="L70" s="214"/>
      <c r="M70" s="215" t="s">
        <v>44</v>
      </c>
      <c r="N70" s="215"/>
      <c r="O70" s="215"/>
    </row>
    <row r="71" spans="1:15" ht="30" customHeight="1" x14ac:dyDescent="0.15">
      <c r="A71" s="286" t="s">
        <v>80</v>
      </c>
      <c r="B71" s="287"/>
      <c r="C71" s="288"/>
      <c r="D71" s="289" t="s">
        <v>83</v>
      </c>
      <c r="E71" s="290"/>
      <c r="F71" s="290"/>
      <c r="G71" s="290"/>
      <c r="H71" s="290"/>
      <c r="I71" s="290"/>
      <c r="J71" s="290"/>
      <c r="K71" s="290"/>
      <c r="L71" s="291"/>
      <c r="M71" s="292">
        <v>6</v>
      </c>
      <c r="N71" s="293"/>
      <c r="O71" s="34" t="s">
        <v>45</v>
      </c>
    </row>
    <row r="72" spans="1:15" ht="30" customHeight="1" x14ac:dyDescent="0.15">
      <c r="A72" s="294" t="s">
        <v>81</v>
      </c>
      <c r="B72" s="295"/>
      <c r="C72" s="296"/>
      <c r="D72" s="289" t="s">
        <v>84</v>
      </c>
      <c r="E72" s="297"/>
      <c r="F72" s="297"/>
      <c r="G72" s="297"/>
      <c r="H72" s="297"/>
      <c r="I72" s="297"/>
      <c r="J72" s="297"/>
      <c r="K72" s="297"/>
      <c r="L72" s="298"/>
      <c r="M72" s="58"/>
      <c r="N72" s="59">
        <v>10</v>
      </c>
      <c r="O72" s="34" t="s">
        <v>45</v>
      </c>
    </row>
    <row r="73" spans="1:15" ht="30" customHeight="1" x14ac:dyDescent="0.15">
      <c r="A73" s="286" t="s">
        <v>82</v>
      </c>
      <c r="B73" s="287"/>
      <c r="C73" s="288"/>
      <c r="D73" s="289" t="s">
        <v>85</v>
      </c>
      <c r="E73" s="290"/>
      <c r="F73" s="290"/>
      <c r="G73" s="290"/>
      <c r="H73" s="290"/>
      <c r="I73" s="290"/>
      <c r="J73" s="290"/>
      <c r="K73" s="290"/>
      <c r="L73" s="291"/>
      <c r="M73" s="292">
        <v>11</v>
      </c>
      <c r="N73" s="293"/>
      <c r="O73" s="34" t="s">
        <v>45</v>
      </c>
    </row>
    <row r="74" spans="1:15" ht="14.25" customHeight="1" x14ac:dyDescent="0.15">
      <c r="A74" s="210" t="s">
        <v>65</v>
      </c>
      <c r="B74" s="210"/>
      <c r="C74" s="210"/>
      <c r="D74" s="210"/>
      <c r="E74" s="210"/>
      <c r="F74" s="210"/>
      <c r="G74" s="210"/>
      <c r="H74" s="210"/>
      <c r="I74" s="210"/>
      <c r="J74" s="210"/>
      <c r="K74" s="210"/>
      <c r="L74" s="210"/>
      <c r="M74" s="210"/>
      <c r="N74" s="210"/>
      <c r="O74" s="210"/>
    </row>
    <row r="75" spans="1:15" ht="6" customHeight="1" x14ac:dyDescent="0.15">
      <c r="A75" s="15"/>
      <c r="B75" s="15"/>
      <c r="C75" s="15"/>
      <c r="D75" s="15"/>
      <c r="E75" s="15"/>
      <c r="F75" s="15"/>
      <c r="G75" s="15"/>
      <c r="H75" s="15"/>
      <c r="I75" s="15"/>
      <c r="J75" s="15"/>
      <c r="K75" s="15"/>
      <c r="L75" s="15"/>
      <c r="M75" s="15"/>
      <c r="N75" s="15"/>
      <c r="O75" s="15"/>
    </row>
    <row r="76" spans="1:15" ht="14.25" x14ac:dyDescent="0.15">
      <c r="A76" s="224" t="s">
        <v>124</v>
      </c>
      <c r="B76" s="224"/>
      <c r="C76" s="224"/>
      <c r="D76" s="224"/>
      <c r="E76" s="224"/>
      <c r="F76" s="224"/>
      <c r="G76" s="224"/>
      <c r="H76" s="224"/>
      <c r="I76" s="224"/>
      <c r="J76" s="224"/>
      <c r="K76" s="224"/>
      <c r="L76" s="224"/>
      <c r="M76" s="224"/>
      <c r="N76" s="224"/>
      <c r="O76" s="224"/>
    </row>
    <row r="77" spans="1:15" ht="20.25" customHeight="1" x14ac:dyDescent="0.15">
      <c r="A77" s="15"/>
      <c r="B77" s="64" t="s">
        <v>135</v>
      </c>
      <c r="C77" s="60"/>
      <c r="D77" s="60"/>
      <c r="E77" s="60"/>
      <c r="F77" s="60"/>
      <c r="G77" s="60"/>
      <c r="H77" s="60"/>
      <c r="I77" s="60"/>
      <c r="J77" s="60"/>
      <c r="K77" s="60"/>
      <c r="L77" s="60"/>
      <c r="M77" s="60"/>
      <c r="N77" s="60"/>
      <c r="O77" s="61"/>
    </row>
    <row r="78" spans="1:15" ht="25.5" customHeight="1" x14ac:dyDescent="0.15">
      <c r="A78" s="15"/>
      <c r="B78" s="299" t="s">
        <v>136</v>
      </c>
      <c r="C78" s="300"/>
      <c r="D78" s="300"/>
      <c r="E78" s="300"/>
      <c r="F78" s="300"/>
      <c r="G78" s="300"/>
      <c r="H78" s="300"/>
      <c r="I78" s="300"/>
      <c r="J78" s="300"/>
      <c r="K78" s="300"/>
      <c r="L78" s="300"/>
      <c r="M78" s="300"/>
      <c r="N78" s="300"/>
      <c r="O78" s="301"/>
    </row>
    <row r="79" spans="1:15" ht="15" customHeight="1" x14ac:dyDescent="0.15">
      <c r="A79" s="15"/>
      <c r="B79" s="65" t="s">
        <v>125</v>
      </c>
      <c r="C79" s="62"/>
      <c r="D79" s="62"/>
      <c r="E79" s="62"/>
      <c r="F79" s="62"/>
      <c r="G79" s="62"/>
      <c r="H79" s="62"/>
      <c r="I79" s="62"/>
      <c r="J79" s="62"/>
      <c r="K79" s="62"/>
      <c r="L79" s="62"/>
      <c r="M79" s="62"/>
      <c r="N79" s="62"/>
      <c r="O79" s="63"/>
    </row>
    <row r="80" spans="1:15" ht="31.5" customHeight="1" x14ac:dyDescent="0.15">
      <c r="A80" s="15"/>
      <c r="B80" s="302" t="s">
        <v>146</v>
      </c>
      <c r="C80" s="303"/>
      <c r="D80" s="303"/>
      <c r="E80" s="303"/>
      <c r="F80" s="303"/>
      <c r="G80" s="303"/>
      <c r="H80" s="303"/>
      <c r="I80" s="303"/>
      <c r="J80" s="303"/>
      <c r="K80" s="303"/>
      <c r="L80" s="303"/>
      <c r="M80" s="303"/>
      <c r="N80" s="303"/>
      <c r="O80" s="304"/>
    </row>
    <row r="81" spans="1:15" ht="13.5" customHeight="1" x14ac:dyDescent="0.15">
      <c r="A81" s="15"/>
      <c r="B81" s="78" t="s">
        <v>140</v>
      </c>
      <c r="C81" s="79"/>
      <c r="D81" s="79"/>
      <c r="E81" s="79"/>
      <c r="F81" s="79"/>
      <c r="G81" s="79"/>
      <c r="H81" s="79"/>
      <c r="I81" s="79"/>
      <c r="J81" s="79"/>
      <c r="K81" s="79"/>
      <c r="L81" s="79"/>
      <c r="M81" s="79"/>
      <c r="N81" s="79"/>
      <c r="O81" s="79"/>
    </row>
    <row r="82" spans="1:15" ht="14.25" x14ac:dyDescent="0.15">
      <c r="A82" s="127" t="s">
        <v>46</v>
      </c>
      <c r="B82" s="127"/>
      <c r="C82" s="127"/>
      <c r="D82" s="127"/>
      <c r="E82" s="127"/>
      <c r="F82" s="127"/>
      <c r="G82" s="127"/>
      <c r="H82" s="127"/>
      <c r="I82" s="127"/>
      <c r="J82" s="127"/>
      <c r="K82" s="127"/>
      <c r="L82" s="127"/>
      <c r="M82" s="127"/>
      <c r="N82" s="127"/>
      <c r="O82" s="127"/>
    </row>
    <row r="83" spans="1:15" x14ac:dyDescent="0.15">
      <c r="A83" s="284" t="s">
        <v>126</v>
      </c>
      <c r="B83" s="284"/>
      <c r="C83" s="284"/>
      <c r="D83" s="284"/>
      <c r="E83" s="284"/>
      <c r="F83" s="284"/>
      <c r="G83" s="284"/>
      <c r="H83" s="284"/>
      <c r="I83" s="284"/>
      <c r="J83" s="284"/>
      <c r="K83" s="284"/>
      <c r="L83" s="284"/>
      <c r="M83" s="284"/>
      <c r="N83" s="284"/>
      <c r="O83" s="284"/>
    </row>
    <row r="84" spans="1:15" ht="25.5" customHeight="1" x14ac:dyDescent="0.15">
      <c r="A84" s="285"/>
      <c r="B84" s="285"/>
      <c r="C84" s="285"/>
      <c r="D84" s="285"/>
      <c r="E84" s="285"/>
      <c r="F84" s="285"/>
      <c r="G84" s="285"/>
      <c r="H84" s="285"/>
      <c r="I84" s="285"/>
      <c r="J84" s="285"/>
      <c r="K84" s="285"/>
      <c r="L84" s="285"/>
      <c r="M84" s="285"/>
      <c r="N84" s="285"/>
      <c r="O84" s="285"/>
    </row>
  </sheetData>
  <mergeCells count="157">
    <mergeCell ref="A15:O15"/>
    <mergeCell ref="B17:I17"/>
    <mergeCell ref="M17:O17"/>
    <mergeCell ref="B19:O19"/>
    <mergeCell ref="A21:B21"/>
    <mergeCell ref="C21:K21"/>
    <mergeCell ref="L21:O21"/>
    <mergeCell ref="N27:O27"/>
    <mergeCell ref="A28:C28"/>
    <mergeCell ref="D28:E28"/>
    <mergeCell ref="F28:G28"/>
    <mergeCell ref="H28:I28"/>
    <mergeCell ref="J28:K28"/>
    <mergeCell ref="L28:M28"/>
    <mergeCell ref="N28:O28"/>
    <mergeCell ref="A27:C27"/>
    <mergeCell ref="D27:E27"/>
    <mergeCell ref="F27:G27"/>
    <mergeCell ref="H27:I27"/>
    <mergeCell ref="J27:K27"/>
    <mergeCell ref="L27:M27"/>
    <mergeCell ref="K3:N3"/>
    <mergeCell ref="A6:H6"/>
    <mergeCell ref="B7:F7"/>
    <mergeCell ref="I9:N9"/>
    <mergeCell ref="I10:N10"/>
    <mergeCell ref="N25:O25"/>
    <mergeCell ref="A26:C26"/>
    <mergeCell ref="D26:E26"/>
    <mergeCell ref="F26:G26"/>
    <mergeCell ref="H26:I26"/>
    <mergeCell ref="J26:K26"/>
    <mergeCell ref="L26:M26"/>
    <mergeCell ref="N26:O26"/>
    <mergeCell ref="A22:B22"/>
    <mergeCell ref="C22:E22"/>
    <mergeCell ref="F22:I22"/>
    <mergeCell ref="J22:O22"/>
    <mergeCell ref="A25:C25"/>
    <mergeCell ref="D25:E25"/>
    <mergeCell ref="F25:G25"/>
    <mergeCell ref="H25:I25"/>
    <mergeCell ref="J25:K25"/>
    <mergeCell ref="L25:M25"/>
    <mergeCell ref="A14:O14"/>
    <mergeCell ref="A30:C30"/>
    <mergeCell ref="D30:E30"/>
    <mergeCell ref="F30:G30"/>
    <mergeCell ref="H30:I30"/>
    <mergeCell ref="J30:K30"/>
    <mergeCell ref="L30:M30"/>
    <mergeCell ref="N30:O30"/>
    <mergeCell ref="A29:C29"/>
    <mergeCell ref="D29:E29"/>
    <mergeCell ref="F29:G29"/>
    <mergeCell ref="H29:I29"/>
    <mergeCell ref="J29:K29"/>
    <mergeCell ref="L29:M29"/>
    <mergeCell ref="N29:O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5:C35"/>
    <mergeCell ref="D35:E35"/>
    <mergeCell ref="F35:G35"/>
    <mergeCell ref="H35:I35"/>
    <mergeCell ref="J35:K35"/>
    <mergeCell ref="L35:M35"/>
    <mergeCell ref="N35:O35"/>
    <mergeCell ref="A33:C33"/>
    <mergeCell ref="D33:E33"/>
    <mergeCell ref="F33:G33"/>
    <mergeCell ref="H33:I33"/>
    <mergeCell ref="J33:K33"/>
    <mergeCell ref="L33:M33"/>
    <mergeCell ref="A34:C34"/>
    <mergeCell ref="D34:E34"/>
    <mergeCell ref="F34:G34"/>
    <mergeCell ref="H34:I34"/>
    <mergeCell ref="J34:K34"/>
    <mergeCell ref="L34:M34"/>
    <mergeCell ref="N34:O34"/>
    <mergeCell ref="N36:O36"/>
    <mergeCell ref="A37:C37"/>
    <mergeCell ref="D37:E37"/>
    <mergeCell ref="F37:G37"/>
    <mergeCell ref="H37:I37"/>
    <mergeCell ref="J37:K37"/>
    <mergeCell ref="L37:M37"/>
    <mergeCell ref="N37:O37"/>
    <mergeCell ref="A36:C36"/>
    <mergeCell ref="D36:E36"/>
    <mergeCell ref="F36:G36"/>
    <mergeCell ref="H36:I36"/>
    <mergeCell ref="J36:K36"/>
    <mergeCell ref="L36:M36"/>
    <mergeCell ref="A47:C47"/>
    <mergeCell ref="A48:C48"/>
    <mergeCell ref="B49:C49"/>
    <mergeCell ref="B50:C50"/>
    <mergeCell ref="A51:C51"/>
    <mergeCell ref="B52:C52"/>
    <mergeCell ref="A38:O38"/>
    <mergeCell ref="A39:O39"/>
    <mergeCell ref="A40:O40"/>
    <mergeCell ref="C44:D44"/>
    <mergeCell ref="F44:G44"/>
    <mergeCell ref="I44:J44"/>
    <mergeCell ref="M44:O44"/>
    <mergeCell ref="A41:O41"/>
    <mergeCell ref="A69:O69"/>
    <mergeCell ref="B53:C53"/>
    <mergeCell ref="B54:C54"/>
    <mergeCell ref="B55:C55"/>
    <mergeCell ref="B56:C56"/>
    <mergeCell ref="B57:C57"/>
    <mergeCell ref="B58:C58"/>
    <mergeCell ref="B61:C61"/>
    <mergeCell ref="B62:C62"/>
    <mergeCell ref="B63:C63"/>
    <mergeCell ref="L62:N62"/>
    <mergeCell ref="D13:M13"/>
    <mergeCell ref="A83:O84"/>
    <mergeCell ref="A73:C73"/>
    <mergeCell ref="D73:L73"/>
    <mergeCell ref="M73:N73"/>
    <mergeCell ref="A74:O74"/>
    <mergeCell ref="A82:O82"/>
    <mergeCell ref="A70:C70"/>
    <mergeCell ref="D70:L70"/>
    <mergeCell ref="M70:O70"/>
    <mergeCell ref="A71:C71"/>
    <mergeCell ref="D71:L71"/>
    <mergeCell ref="M71:N71"/>
    <mergeCell ref="A72:C72"/>
    <mergeCell ref="D72:L72"/>
    <mergeCell ref="A76:O76"/>
    <mergeCell ref="B78:O78"/>
    <mergeCell ref="B80:O80"/>
    <mergeCell ref="B81:O81"/>
    <mergeCell ref="B59:C59"/>
    <mergeCell ref="B60:C60"/>
    <mergeCell ref="A64:C64"/>
    <mergeCell ref="B65:C65"/>
    <mergeCell ref="B66:C66"/>
  </mergeCells>
  <phoneticPr fontId="4"/>
  <dataValidations disablePrompts="1" count="3">
    <dataValidation type="list" allowBlank="1" showInputMessage="1" showErrorMessage="1" sqref="H26:I26">
      <formula1>$V$25:$V$26</formula1>
    </dataValidation>
    <dataValidation type="list" allowBlank="1" showInputMessage="1" showErrorMessage="1" sqref="D27:E28">
      <formula1>$T$27:$T$30</formula1>
    </dataValidation>
    <dataValidation type="list" allowBlank="1" showInputMessage="1" showErrorMessage="1" sqref="D30:E30">
      <formula1>$V$31:$V$32</formula1>
    </dataValidation>
  </dataValidations>
  <pageMargins left="0.7" right="0.7" top="0.75" bottom="0.75" header="0.3" footer="0.3"/>
  <pageSetup paperSize="9" scale="86" orientation="portrait" r:id="rId1"/>
  <rowBreaks count="1" manualBreakCount="1">
    <brk id="4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様式第１２号  </vt:lpstr>
      <vt:lpstr>様式第１２号（記載例）</vt:lpstr>
      <vt:lpstr>'様式第１２号  '!Print_Area</vt:lpstr>
      <vt:lpstr>'様式第１２号（記載例）'!Print_Area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綾部勉</cp:lastModifiedBy>
  <cp:lastPrinted>2021-03-21T01:18:39Z</cp:lastPrinted>
  <dcterms:created xsi:type="dcterms:W3CDTF">2017-03-30T08:45:25Z</dcterms:created>
  <dcterms:modified xsi:type="dcterms:W3CDTF">2021-03-23T03:54:22Z</dcterms:modified>
</cp:coreProperties>
</file>