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128.250\homes\disk\森林・山村多面的資料\森林・山村多面(阿部業務データ）\地域協議会\R4HPに載せる原稿20220613\モニタリングHP載せる原稿\胸高断面調査野帳\"/>
    </mc:Choice>
  </mc:AlternateContent>
  <xr:revisionPtr revIDLastSave="0" documentId="13_ncr:1_{AB4FDF06-4049-482F-B71E-6287AA1DA7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M12" i="1"/>
  <c r="L15" i="1"/>
  <c r="H15" i="1"/>
  <c r="D15" i="1"/>
  <c r="E9" i="1"/>
  <c r="E10" i="1"/>
  <c r="M11" i="1"/>
  <c r="M10" i="1"/>
  <c r="M9" i="1"/>
  <c r="M15" i="1"/>
  <c r="I13" i="1"/>
  <c r="I12" i="1"/>
  <c r="I11" i="1"/>
  <c r="I10" i="1"/>
  <c r="I9" i="1"/>
  <c r="I15" i="1"/>
  <c r="E13" i="1"/>
  <c r="E12" i="1"/>
  <c r="E11" i="1"/>
  <c r="E15" i="1"/>
  <c r="M16" i="1"/>
  <c r="M18" i="1"/>
</calcChain>
</file>

<file path=xl/sharedStrings.xml><?xml version="1.0" encoding="utf-8"?>
<sst xmlns="http://schemas.openxmlformats.org/spreadsheetml/2006/main" count="28" uniqueCount="19">
  <si>
    <t>胸高直径</t>
    <rPh sb="0" eb="1">
      <t>ムネ</t>
    </rPh>
    <rPh sb="1" eb="2">
      <t>タカ</t>
    </rPh>
    <rPh sb="2" eb="4">
      <t>チョッケイ</t>
    </rPh>
    <phoneticPr fontId="1"/>
  </si>
  <si>
    <t>胸高断面積</t>
    <rPh sb="0" eb="1">
      <t>ムネ</t>
    </rPh>
    <rPh sb="1" eb="2">
      <t>タカ</t>
    </rPh>
    <rPh sb="2" eb="5">
      <t>ダンメンセキ</t>
    </rPh>
    <phoneticPr fontId="1"/>
  </si>
  <si>
    <t>ｓｔ</t>
    <phoneticPr fontId="1"/>
  </si>
  <si>
    <t>調査区の胸高断面積の合計</t>
    <rPh sb="0" eb="3">
      <t>チョウサク</t>
    </rPh>
    <rPh sb="4" eb="5">
      <t>ムネ</t>
    </rPh>
    <rPh sb="5" eb="6">
      <t>タカ</t>
    </rPh>
    <rPh sb="6" eb="9">
      <t>ダンメンセキ</t>
    </rPh>
    <rPh sb="10" eb="12">
      <t>ゴウケイ</t>
    </rPh>
    <phoneticPr fontId="1"/>
  </si>
  <si>
    <t>1ha当たりの胸高断面積</t>
    <rPh sb="3" eb="4">
      <t>ア</t>
    </rPh>
    <rPh sb="7" eb="8">
      <t>ムネ</t>
    </rPh>
    <rPh sb="8" eb="9">
      <t>タカ</t>
    </rPh>
    <rPh sb="9" eb="12">
      <t>ダンメンセキ</t>
    </rPh>
    <phoneticPr fontId="1"/>
  </si>
  <si>
    <t>㎡</t>
    <phoneticPr fontId="1"/>
  </si>
  <si>
    <t>樹種</t>
    <rPh sb="0" eb="2">
      <t>ジュシュ</t>
    </rPh>
    <phoneticPr fontId="1"/>
  </si>
  <si>
    <t>調査年月日</t>
    <rPh sb="0" eb="2">
      <t>チョウサ</t>
    </rPh>
    <rPh sb="2" eb="5">
      <t>ネンガッピ</t>
    </rPh>
    <phoneticPr fontId="1"/>
  </si>
  <si>
    <t>天候</t>
    <rPh sb="0" eb="2">
      <t>テンコウ</t>
    </rPh>
    <phoneticPr fontId="1"/>
  </si>
  <si>
    <t>調査者</t>
    <rPh sb="0" eb="3">
      <t>チョウサシャ</t>
    </rPh>
    <phoneticPr fontId="1"/>
  </si>
  <si>
    <t>対象森林の所在地</t>
    <rPh sb="0" eb="2">
      <t>タイショウ</t>
    </rPh>
    <rPh sb="2" eb="4">
      <t>シンリン</t>
    </rPh>
    <rPh sb="5" eb="8">
      <t>ショザイチ</t>
    </rPh>
    <phoneticPr fontId="1"/>
  </si>
  <si>
    <t>林班</t>
    <rPh sb="0" eb="1">
      <t>リン</t>
    </rPh>
    <rPh sb="1" eb="2">
      <t>パン</t>
    </rPh>
    <phoneticPr fontId="1"/>
  </si>
  <si>
    <t>小班</t>
    <rPh sb="0" eb="2">
      <t>ショウハン</t>
    </rPh>
    <phoneticPr fontId="1"/>
  </si>
  <si>
    <t>調査区の面積</t>
    <rPh sb="0" eb="3">
      <t>チョウサク</t>
    </rPh>
    <rPh sb="4" eb="6">
      <t>メンセキ</t>
    </rPh>
    <phoneticPr fontId="1"/>
  </si>
  <si>
    <t>調査区の形状</t>
    <rPh sb="0" eb="3">
      <t>チョウサク</t>
    </rPh>
    <rPh sb="4" eb="6">
      <t>ケイジョウ</t>
    </rPh>
    <phoneticPr fontId="1"/>
  </si>
  <si>
    <t>円形　・　方形</t>
    <rPh sb="0" eb="2">
      <t>エンケイ</t>
    </rPh>
    <rPh sb="5" eb="7">
      <t>ホウケイ</t>
    </rPh>
    <phoneticPr fontId="1"/>
  </si>
  <si>
    <t>胸高直径5cm以上の木の本数</t>
    <rPh sb="0" eb="2">
      <t>キョウコウ</t>
    </rPh>
    <rPh sb="2" eb="4">
      <t>チョッケイ</t>
    </rPh>
    <rPh sb="7" eb="9">
      <t>イジョウ</t>
    </rPh>
    <rPh sb="10" eb="11">
      <t>キ</t>
    </rPh>
    <rPh sb="12" eb="14">
      <t>ホンスウ</t>
    </rPh>
    <phoneticPr fontId="1"/>
  </si>
  <si>
    <t>胸高断面積調査野帳</t>
    <rPh sb="0" eb="1">
      <t>ムネ</t>
    </rPh>
    <rPh sb="1" eb="2">
      <t>タカ</t>
    </rPh>
    <rPh sb="2" eb="5">
      <t>ダンメンセキ</t>
    </rPh>
    <rPh sb="5" eb="7">
      <t>チョウサ</t>
    </rPh>
    <rPh sb="7" eb="9">
      <t>ヤチョウ</t>
    </rPh>
    <phoneticPr fontId="1"/>
  </si>
  <si>
    <t>100㎡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</si>
</sst>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8"/>
  <sheetViews>
    <sheetView tabSelected="1" workbookViewId="0">
      <selection activeCell="D9" sqref="D9"/>
    </sheetView>
  </sheetViews>
  <sheetFormatPr defaultRowHeight="13.5" x14ac:dyDescent="0.15"/>
  <cols>
    <col min="1" max="1" width="2" customWidth="1"/>
    <col min="2" max="2" width="3.5" customWidth="1"/>
    <col min="3" max="3" width="8.5" customWidth="1"/>
    <col min="5" max="5" width="11" bestFit="1" customWidth="1"/>
    <col min="6" max="6" width="3.5" customWidth="1"/>
    <col min="7" max="7" width="8.5" customWidth="1"/>
    <col min="9" max="9" width="11" bestFit="1" customWidth="1"/>
    <col min="10" max="10" width="3.5" customWidth="1"/>
    <col min="11" max="11" width="8.5" customWidth="1"/>
    <col min="13" max="13" width="11" bestFit="1" customWidth="1"/>
  </cols>
  <sheetData>
    <row r="1" spans="2:14" ht="23.45" customHeight="1" x14ac:dyDescent="0.15">
      <c r="F1" s="16" t="s">
        <v>17</v>
      </c>
    </row>
    <row r="3" spans="2:14" ht="23.45" customHeight="1" x14ac:dyDescent="0.15">
      <c r="B3" s="17" t="s">
        <v>7</v>
      </c>
      <c r="C3" s="19"/>
      <c r="D3" s="17"/>
      <c r="E3" s="26"/>
      <c r="F3" s="27" t="s">
        <v>8</v>
      </c>
      <c r="G3" s="28"/>
      <c r="H3" s="29"/>
      <c r="I3" s="26"/>
      <c r="J3" s="27" t="s">
        <v>9</v>
      </c>
      <c r="K3" s="28"/>
      <c r="L3" s="29"/>
      <c r="M3" s="19"/>
    </row>
    <row r="4" spans="2:14" ht="23.45" customHeight="1" x14ac:dyDescent="0.15">
      <c r="B4" s="17" t="s">
        <v>10</v>
      </c>
      <c r="C4" s="18"/>
      <c r="D4" s="18"/>
      <c r="E4" s="17"/>
      <c r="F4" s="18"/>
      <c r="G4" s="18"/>
      <c r="H4" s="4" t="s">
        <v>11</v>
      </c>
      <c r="I4" s="17"/>
      <c r="J4" s="18"/>
      <c r="K4" s="18"/>
      <c r="L4" s="5" t="s">
        <v>12</v>
      </c>
      <c r="M4" s="5"/>
    </row>
    <row r="5" spans="2:14" ht="23.45" customHeight="1" x14ac:dyDescent="0.15">
      <c r="B5" s="17" t="s">
        <v>13</v>
      </c>
      <c r="C5" s="18"/>
      <c r="D5" s="19"/>
      <c r="E5" s="22" t="s">
        <v>18</v>
      </c>
      <c r="F5" s="23"/>
      <c r="G5" s="24"/>
      <c r="H5" s="20" t="s">
        <v>14</v>
      </c>
      <c r="I5" s="21"/>
      <c r="J5" s="20" t="s">
        <v>15</v>
      </c>
      <c r="K5" s="25"/>
      <c r="L5" s="21"/>
      <c r="M5" s="2"/>
    </row>
    <row r="6" spans="2:14" ht="23.45" customHeight="1" x14ac:dyDescent="0.15">
      <c r="B6" s="17" t="s">
        <v>16</v>
      </c>
      <c r="C6" s="18"/>
      <c r="D6" s="18"/>
      <c r="E6" s="19"/>
      <c r="F6" s="17"/>
      <c r="G6" s="19"/>
      <c r="H6" s="17"/>
      <c r="I6" s="18"/>
      <c r="J6" s="18"/>
      <c r="K6" s="18"/>
      <c r="L6" s="18"/>
      <c r="M6" s="19"/>
    </row>
    <row r="8" spans="2:14" ht="23.45" customHeight="1" x14ac:dyDescent="0.15">
      <c r="B8" s="2"/>
      <c r="C8" s="2" t="s">
        <v>6</v>
      </c>
      <c r="D8" s="2" t="s">
        <v>0</v>
      </c>
      <c r="E8" s="2" t="s">
        <v>1</v>
      </c>
      <c r="F8" s="2"/>
      <c r="G8" s="2" t="s">
        <v>6</v>
      </c>
      <c r="H8" s="2" t="s">
        <v>0</v>
      </c>
      <c r="I8" s="2" t="s">
        <v>1</v>
      </c>
      <c r="J8" s="2"/>
      <c r="K8" s="2" t="s">
        <v>6</v>
      </c>
      <c r="L8" s="2" t="s">
        <v>0</v>
      </c>
      <c r="M8" s="2" t="s">
        <v>1</v>
      </c>
    </row>
    <row r="9" spans="2:14" ht="23.45" customHeight="1" x14ac:dyDescent="0.15">
      <c r="B9" s="2">
        <v>1</v>
      </c>
      <c r="C9" s="2"/>
      <c r="D9" s="6"/>
      <c r="E9" s="10">
        <f>+(D9/200)*(D9/200)*3.14</f>
        <v>0</v>
      </c>
      <c r="F9" s="8">
        <v>6</v>
      </c>
      <c r="G9" s="8"/>
      <c r="H9" s="8"/>
      <c r="I9" s="10">
        <f>+(H9/200)*(H9/200)*3.14</f>
        <v>0</v>
      </c>
      <c r="J9" s="8">
        <v>11</v>
      </c>
      <c r="K9" s="8"/>
      <c r="L9" s="8"/>
      <c r="M9" s="10">
        <f>+(L9/200)*(L9/200)*3.14</f>
        <v>0</v>
      </c>
    </row>
    <row r="10" spans="2:14" ht="23.45" customHeight="1" x14ac:dyDescent="0.15">
      <c r="B10" s="2">
        <v>2</v>
      </c>
      <c r="C10" s="2"/>
      <c r="D10" s="6"/>
      <c r="E10" s="10">
        <f>+(D10/200)*(D10/200)*3.14</f>
        <v>0</v>
      </c>
      <c r="F10" s="8">
        <v>7</v>
      </c>
      <c r="G10" s="8"/>
      <c r="H10" s="8"/>
      <c r="I10" s="10">
        <f>+(H10/200)*(H10/200)*3.14</f>
        <v>0</v>
      </c>
      <c r="J10" s="8">
        <v>12</v>
      </c>
      <c r="K10" s="8"/>
      <c r="L10" s="8"/>
      <c r="M10" s="10">
        <f>+(L10/200)*(L10/200)*3.14</f>
        <v>0</v>
      </c>
    </row>
    <row r="11" spans="2:14" ht="23.45" customHeight="1" x14ac:dyDescent="0.15">
      <c r="B11" s="2">
        <v>3</v>
      </c>
      <c r="C11" s="2"/>
      <c r="D11" s="6"/>
      <c r="E11" s="10">
        <f>+(D11/200)*(D11/200)*3.14</f>
        <v>0</v>
      </c>
      <c r="F11" s="8">
        <v>8</v>
      </c>
      <c r="G11" s="8"/>
      <c r="H11" s="8"/>
      <c r="I11" s="10">
        <f>+(H11/200)*(H11/200)*3.14</f>
        <v>0</v>
      </c>
      <c r="J11" s="8">
        <v>13</v>
      </c>
      <c r="K11" s="8"/>
      <c r="L11" s="8"/>
      <c r="M11" s="10">
        <f>+(L11/200)*(L11/200)*3.14</f>
        <v>0</v>
      </c>
    </row>
    <row r="12" spans="2:14" ht="23.45" customHeight="1" x14ac:dyDescent="0.15">
      <c r="B12" s="2">
        <v>4</v>
      </c>
      <c r="C12" s="2"/>
      <c r="D12" s="6"/>
      <c r="E12" s="10">
        <f>+(D12/200)*(D12/200)*3.14</f>
        <v>0</v>
      </c>
      <c r="F12" s="8">
        <v>9</v>
      </c>
      <c r="G12" s="8"/>
      <c r="H12" s="8"/>
      <c r="I12" s="10">
        <f>+(H12/200)*(H12/200)*3.14</f>
        <v>0</v>
      </c>
      <c r="J12" s="8">
        <v>14</v>
      </c>
      <c r="K12" s="8"/>
      <c r="L12" s="8"/>
      <c r="M12" s="10">
        <f>+(L12/200)*(L12/200)*3.14</f>
        <v>0</v>
      </c>
    </row>
    <row r="13" spans="2:14" ht="23.45" customHeight="1" x14ac:dyDescent="0.15">
      <c r="B13" s="2">
        <v>5</v>
      </c>
      <c r="C13" s="2"/>
      <c r="D13" s="6"/>
      <c r="E13" s="10">
        <f>+(D13/200)*(D13/200)*3.14</f>
        <v>0</v>
      </c>
      <c r="F13" s="8">
        <v>10</v>
      </c>
      <c r="G13" s="8"/>
      <c r="H13" s="8"/>
      <c r="I13" s="10">
        <f>+(H13/200)*(H13/200)*3.14</f>
        <v>0</v>
      </c>
      <c r="J13" s="8">
        <v>15</v>
      </c>
      <c r="K13" s="8"/>
      <c r="L13" s="8"/>
      <c r="M13" s="10">
        <f>+(L13/200)*(L13/200)*3.14</f>
        <v>0</v>
      </c>
    </row>
    <row r="14" spans="2:14" ht="23.45" customHeight="1" x14ac:dyDescent="0.15">
      <c r="E14" s="11"/>
      <c r="F14" s="11"/>
      <c r="G14" s="11"/>
      <c r="H14" s="11"/>
      <c r="I14" s="11"/>
      <c r="J14" s="11"/>
      <c r="K14" s="11"/>
      <c r="L14" s="11"/>
      <c r="M14" s="11"/>
    </row>
    <row r="15" spans="2:14" ht="23.45" hidden="1" customHeight="1" x14ac:dyDescent="0.15">
      <c r="B15" s="1" t="s">
        <v>2</v>
      </c>
      <c r="C15" s="1"/>
      <c r="D15">
        <f>SUM(D9:D13)</f>
        <v>0</v>
      </c>
      <c r="E15" s="12">
        <f>SUM(E9:E13)</f>
        <v>0</v>
      </c>
      <c r="F15" s="13" t="s">
        <v>2</v>
      </c>
      <c r="G15" s="13"/>
      <c r="H15" s="11">
        <f>SUM(H9:H13)</f>
        <v>0</v>
      </c>
      <c r="I15" s="12">
        <f>SUM(I9:I13)</f>
        <v>0</v>
      </c>
      <c r="J15" s="13" t="s">
        <v>2</v>
      </c>
      <c r="K15" s="13"/>
      <c r="L15" s="11">
        <f>SUM(L9:L13)</f>
        <v>0</v>
      </c>
      <c r="M15" s="12">
        <f>SUM(M9:M13)</f>
        <v>0</v>
      </c>
    </row>
    <row r="16" spans="2:14" ht="23.45" customHeight="1" x14ac:dyDescent="0.15">
      <c r="D16" s="3" t="s">
        <v>3</v>
      </c>
      <c r="E16" s="14"/>
      <c r="F16" s="14"/>
      <c r="G16" s="14"/>
      <c r="H16" s="14"/>
      <c r="I16" s="14"/>
      <c r="J16" s="14"/>
      <c r="K16" s="14"/>
      <c r="L16" s="15"/>
      <c r="M16" s="7">
        <f>+M15+I15+E15</f>
        <v>0</v>
      </c>
      <c r="N16" t="s">
        <v>5</v>
      </c>
    </row>
    <row r="17" spans="4:14" ht="23.45" customHeight="1" x14ac:dyDescent="0.15">
      <c r="E17" s="11"/>
      <c r="F17" s="11"/>
      <c r="G17" s="11"/>
      <c r="H17" s="11"/>
      <c r="I17" s="11"/>
      <c r="J17" s="11"/>
      <c r="K17" s="11"/>
      <c r="L17" s="11"/>
      <c r="M17" s="11"/>
    </row>
    <row r="18" spans="4:14" ht="23.45" customHeight="1" x14ac:dyDescent="0.15">
      <c r="D18" s="3" t="s">
        <v>4</v>
      </c>
      <c r="E18" s="14"/>
      <c r="F18" s="14"/>
      <c r="G18" s="14"/>
      <c r="H18" s="14"/>
      <c r="I18" s="14"/>
      <c r="J18" s="14"/>
      <c r="K18" s="14"/>
      <c r="L18" s="15"/>
      <c r="M18" s="9">
        <f>+M16*100</f>
        <v>0</v>
      </c>
      <c r="N18" t="s">
        <v>5</v>
      </c>
    </row>
  </sheetData>
  <mergeCells count="16">
    <mergeCell ref="L3:M3"/>
    <mergeCell ref="B3:C3"/>
    <mergeCell ref="D3:E3"/>
    <mergeCell ref="F3:G3"/>
    <mergeCell ref="H3:I3"/>
    <mergeCell ref="J3:K3"/>
    <mergeCell ref="B6:E6"/>
    <mergeCell ref="F6:G6"/>
    <mergeCell ref="H6:M6"/>
    <mergeCell ref="B4:D4"/>
    <mergeCell ref="E4:G4"/>
    <mergeCell ref="I4:K4"/>
    <mergeCell ref="B5:D5"/>
    <mergeCell ref="H5:I5"/>
    <mergeCell ref="E5:G5"/>
    <mergeCell ref="J5:L5"/>
  </mergeCells>
  <phoneticPr fontId="1"/>
  <pageMargins left="0.62992125984251968" right="0.23622047244094491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moru02</cp:lastModifiedBy>
  <cp:lastPrinted>2022-06-13T02:28:28Z</cp:lastPrinted>
  <dcterms:created xsi:type="dcterms:W3CDTF">2018-06-21T13:27:09Z</dcterms:created>
  <dcterms:modified xsi:type="dcterms:W3CDTF">2022-06-13T02:28:41Z</dcterms:modified>
</cp:coreProperties>
</file>