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00森林山村アドバイザー\R6モニタリング\HP掲載用\"/>
    </mc:Choice>
  </mc:AlternateContent>
  <xr:revisionPtr revIDLastSave="0" documentId="13_ncr:1_{5E435EA5-11E7-4386-A613-CCAD6A6F9D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J20" i="1"/>
  <c r="L15" i="1"/>
  <c r="H15" i="1"/>
  <c r="D15" i="1"/>
  <c r="L16" i="1"/>
  <c r="L18" i="1"/>
  <c r="F20" i="1"/>
  <c r="F18" i="1"/>
  <c r="L20" i="1"/>
  <c r="K15" i="1"/>
  <c r="G15" i="1"/>
  <c r="C15" i="1"/>
</calcChain>
</file>

<file path=xl/sharedStrings.xml><?xml version="1.0" encoding="utf-8"?>
<sst xmlns="http://schemas.openxmlformats.org/spreadsheetml/2006/main" count="35" uniqueCount="24">
  <si>
    <t>胸高直径</t>
    <rPh sb="0" eb="1">
      <t>ムネ</t>
    </rPh>
    <rPh sb="1" eb="2">
      <t>タカ</t>
    </rPh>
    <rPh sb="2" eb="4">
      <t>チョッケイ</t>
    </rPh>
    <phoneticPr fontId="1"/>
  </si>
  <si>
    <t>胸高断面積</t>
    <rPh sb="0" eb="1">
      <t>ムネ</t>
    </rPh>
    <rPh sb="1" eb="2">
      <t>タカ</t>
    </rPh>
    <rPh sb="2" eb="5">
      <t>ダンメンセキ</t>
    </rPh>
    <phoneticPr fontId="1"/>
  </si>
  <si>
    <t>ｓｔ</t>
    <phoneticPr fontId="1"/>
  </si>
  <si>
    <t>1ha当たりの胸高断面積</t>
    <rPh sb="3" eb="4">
      <t>ア</t>
    </rPh>
    <rPh sb="7" eb="8">
      <t>ムネ</t>
    </rPh>
    <rPh sb="8" eb="9">
      <t>タカ</t>
    </rPh>
    <rPh sb="9" eb="12">
      <t>ダンメンセキ</t>
    </rPh>
    <phoneticPr fontId="1"/>
  </si>
  <si>
    <t>㎡</t>
    <phoneticPr fontId="1"/>
  </si>
  <si>
    <t>樹種</t>
    <rPh sb="0" eb="2">
      <t>ジュシュ</t>
    </rPh>
    <phoneticPr fontId="1"/>
  </si>
  <si>
    <t>調査年月日</t>
    <rPh sb="0" eb="2">
      <t>チョウサ</t>
    </rPh>
    <rPh sb="2" eb="5">
      <t>ネンガッピ</t>
    </rPh>
    <phoneticPr fontId="1"/>
  </si>
  <si>
    <t>天候</t>
    <rPh sb="0" eb="2">
      <t>テンコウ</t>
    </rPh>
    <phoneticPr fontId="1"/>
  </si>
  <si>
    <t>調査者</t>
    <rPh sb="0" eb="3">
      <t>チョウサシャ</t>
    </rPh>
    <phoneticPr fontId="1"/>
  </si>
  <si>
    <t>対象森林の所在地</t>
    <rPh sb="0" eb="2">
      <t>タイショウ</t>
    </rPh>
    <rPh sb="2" eb="4">
      <t>シンリン</t>
    </rPh>
    <rPh sb="5" eb="8">
      <t>ショザイチ</t>
    </rPh>
    <phoneticPr fontId="1"/>
  </si>
  <si>
    <t>林班</t>
    <rPh sb="0" eb="1">
      <t>リン</t>
    </rPh>
    <rPh sb="1" eb="2">
      <t>パン</t>
    </rPh>
    <phoneticPr fontId="1"/>
  </si>
  <si>
    <t>小班</t>
    <rPh sb="0" eb="2">
      <t>ショウハン</t>
    </rPh>
    <phoneticPr fontId="1"/>
  </si>
  <si>
    <t>円形　・　方形</t>
    <rPh sb="0" eb="2">
      <t>エンケイ</t>
    </rPh>
    <rPh sb="5" eb="7">
      <t>ホウケイ</t>
    </rPh>
    <phoneticPr fontId="1"/>
  </si>
  <si>
    <t>胸高直径5cm以上の木の本数</t>
    <rPh sb="0" eb="2">
      <t>キョウコウ</t>
    </rPh>
    <rPh sb="2" eb="4">
      <t>チョッケイ</t>
    </rPh>
    <rPh sb="7" eb="9">
      <t>イジョウ</t>
    </rPh>
    <rPh sb="10" eb="11">
      <t>キ</t>
    </rPh>
    <rPh sb="12" eb="14">
      <t>ホンスウ</t>
    </rPh>
    <phoneticPr fontId="1"/>
  </si>
  <si>
    <t>胸高断面積調査野帳</t>
    <rPh sb="0" eb="1">
      <t>ムネ</t>
    </rPh>
    <rPh sb="1" eb="2">
      <t>タカ</t>
    </rPh>
    <rPh sb="2" eb="5">
      <t>ダンメンセキ</t>
    </rPh>
    <rPh sb="5" eb="7">
      <t>チョウサ</t>
    </rPh>
    <rPh sb="7" eb="9">
      <t>ヤチョウ</t>
    </rPh>
    <phoneticPr fontId="1"/>
  </si>
  <si>
    <t>100㎡</t>
    <phoneticPr fontId="1"/>
  </si>
  <si>
    <t>　ha</t>
    <phoneticPr fontId="1"/>
  </si>
  <si>
    <t>対象森林全体の胸高断面積</t>
    <rPh sb="0" eb="2">
      <t>タイショウ</t>
    </rPh>
    <rPh sb="2" eb="4">
      <t>シンリン</t>
    </rPh>
    <rPh sb="4" eb="6">
      <t>ゼンタイ</t>
    </rPh>
    <rPh sb="7" eb="9">
      <t>キョウコウ</t>
    </rPh>
    <rPh sb="9" eb="12">
      <t>ダンメンセキ</t>
    </rPh>
    <phoneticPr fontId="1"/>
  </si>
  <si>
    <t>全体の面積</t>
    <rPh sb="0" eb="2">
      <t>ゼンタイ</t>
    </rPh>
    <rPh sb="3" eb="5">
      <t>メンセキ</t>
    </rPh>
    <phoneticPr fontId="1"/>
  </si>
  <si>
    <t>×</t>
    <phoneticPr fontId="1"/>
  </si>
  <si>
    <t>＝</t>
    <phoneticPr fontId="1"/>
  </si>
  <si>
    <t>標準地の形状</t>
    <rPh sb="0" eb="3">
      <t>ヒョウジュンチ</t>
    </rPh>
    <rPh sb="4" eb="6">
      <t>ケイジョウ</t>
    </rPh>
    <phoneticPr fontId="1"/>
  </si>
  <si>
    <t>標準地の面積</t>
    <rPh sb="0" eb="3">
      <t>ヒョウジュンチ</t>
    </rPh>
    <rPh sb="4" eb="6">
      <t>メンセキ</t>
    </rPh>
    <phoneticPr fontId="1"/>
  </si>
  <si>
    <t>標準地の胸高断面積の合計</t>
    <rPh sb="0" eb="3">
      <t>ヒョウジュンチ</t>
    </rPh>
    <rPh sb="4" eb="5">
      <t>ムネ</t>
    </rPh>
    <rPh sb="5" eb="6">
      <t>タカ</t>
    </rPh>
    <rPh sb="6" eb="9">
      <t>ダンメンセキ</t>
    </rPh>
    <rPh sb="10" eb="1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</si>
</sst>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3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A6" workbookViewId="0">
      <selection activeCell="Q13" sqref="Q13"/>
    </sheetView>
  </sheetViews>
  <sheetFormatPr defaultRowHeight="13" x14ac:dyDescent="0.2"/>
  <cols>
    <col min="1" max="1" width="3.453125" customWidth="1"/>
    <col min="2" max="2" width="8.453125" customWidth="1"/>
    <col min="4" max="4" width="11" bestFit="1" customWidth="1"/>
    <col min="5" max="5" width="3.453125" customWidth="1"/>
    <col min="6" max="6" width="8.453125" customWidth="1"/>
    <col min="8" max="8" width="11" bestFit="1" customWidth="1"/>
    <col min="9" max="9" width="3.453125" customWidth="1"/>
    <col min="10" max="10" width="8.453125" customWidth="1"/>
    <col min="12" max="12" width="13.90625" bestFit="1" customWidth="1"/>
  </cols>
  <sheetData>
    <row r="1" spans="1:13" ht="23.5" customHeight="1" x14ac:dyDescent="0.2">
      <c r="E1" s="1" t="s">
        <v>14</v>
      </c>
    </row>
    <row r="3" spans="1:13" ht="23.5" customHeight="1" x14ac:dyDescent="0.2">
      <c r="A3" s="2" t="s">
        <v>6</v>
      </c>
      <c r="B3" s="3"/>
      <c r="C3" s="24"/>
      <c r="D3" s="25"/>
      <c r="E3" s="4" t="s">
        <v>7</v>
      </c>
      <c r="F3" s="5"/>
      <c r="G3" s="6"/>
      <c r="H3" s="7"/>
      <c r="I3" s="4" t="s">
        <v>8</v>
      </c>
      <c r="J3" s="5"/>
      <c r="K3" s="2"/>
      <c r="L3" s="3"/>
    </row>
    <row r="4" spans="1:13" ht="23.5" customHeight="1" x14ac:dyDescent="0.2">
      <c r="A4" s="2" t="s">
        <v>9</v>
      </c>
      <c r="B4" s="8"/>
      <c r="C4" s="8"/>
      <c r="D4" s="9"/>
      <c r="E4" s="10" t="s">
        <v>10</v>
      </c>
      <c r="F4" s="10"/>
      <c r="G4" s="11" t="s">
        <v>11</v>
      </c>
      <c r="H4" s="12"/>
      <c r="I4" s="12" t="s">
        <v>18</v>
      </c>
      <c r="J4" s="13"/>
      <c r="K4" s="26"/>
      <c r="L4" s="14" t="s">
        <v>16</v>
      </c>
    </row>
    <row r="5" spans="1:13" ht="23.5" customHeight="1" x14ac:dyDescent="0.2">
      <c r="A5" s="2" t="s">
        <v>22</v>
      </c>
      <c r="B5" s="8"/>
      <c r="C5" s="3"/>
      <c r="D5" s="27" t="s">
        <v>15</v>
      </c>
      <c r="E5" s="28"/>
      <c r="F5" s="29"/>
      <c r="G5" s="15" t="s">
        <v>21</v>
      </c>
      <c r="H5" s="16"/>
      <c r="I5" s="15" t="s">
        <v>12</v>
      </c>
      <c r="J5" s="17"/>
      <c r="K5" s="16"/>
      <c r="L5" s="18"/>
    </row>
    <row r="6" spans="1:13" ht="23.5" customHeight="1" x14ac:dyDescent="0.2">
      <c r="A6" s="2" t="s">
        <v>13</v>
      </c>
      <c r="B6" s="8"/>
      <c r="C6" s="8"/>
      <c r="D6" s="3"/>
      <c r="E6" s="2"/>
      <c r="F6" s="3"/>
      <c r="G6" s="2"/>
      <c r="H6" s="8"/>
      <c r="I6" s="8"/>
      <c r="J6" s="8"/>
      <c r="K6" s="8"/>
      <c r="L6" s="3"/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3" ht="23.5" customHeight="1" x14ac:dyDescent="0.2">
      <c r="A8" s="18"/>
      <c r="B8" s="18" t="s">
        <v>5</v>
      </c>
      <c r="C8" s="18" t="s">
        <v>0</v>
      </c>
      <c r="D8" s="18" t="s">
        <v>1</v>
      </c>
      <c r="E8" s="18"/>
      <c r="F8" s="18" t="s">
        <v>5</v>
      </c>
      <c r="G8" s="18" t="s">
        <v>0</v>
      </c>
      <c r="H8" s="18" t="s">
        <v>1</v>
      </c>
      <c r="I8" s="18"/>
      <c r="J8" s="18" t="s">
        <v>5</v>
      </c>
      <c r="K8" s="18" t="s">
        <v>0</v>
      </c>
      <c r="L8" s="18" t="s">
        <v>1</v>
      </c>
    </row>
    <row r="9" spans="1:13" ht="23.5" customHeight="1" x14ac:dyDescent="0.2">
      <c r="A9" s="18">
        <v>1</v>
      </c>
      <c r="B9" s="18"/>
      <c r="C9" s="18"/>
      <c r="D9" s="20">
        <f>+(C9/200)*(C9/200)*3.14</f>
        <v>0</v>
      </c>
      <c r="E9" s="18">
        <v>6</v>
      </c>
      <c r="F9" s="18"/>
      <c r="G9" s="18"/>
      <c r="H9" s="20">
        <f>+(G9/200)*(G9/200)*3.14</f>
        <v>0</v>
      </c>
      <c r="I9" s="18">
        <v>11</v>
      </c>
      <c r="J9" s="18"/>
      <c r="K9" s="18"/>
      <c r="L9" s="20">
        <f>+(K9/200)*(K9/200)*3.14</f>
        <v>0</v>
      </c>
    </row>
    <row r="10" spans="1:13" ht="23.5" customHeight="1" x14ac:dyDescent="0.2">
      <c r="A10" s="18">
        <v>2</v>
      </c>
      <c r="B10" s="18"/>
      <c r="C10" s="18"/>
      <c r="D10" s="20">
        <f>+(C10/200)*(C10/200)*3.14</f>
        <v>0</v>
      </c>
      <c r="E10" s="18">
        <v>7</v>
      </c>
      <c r="F10" s="18"/>
      <c r="G10" s="18"/>
      <c r="H10" s="20">
        <f>+(G10/200)*(G10/200)*3.14</f>
        <v>0</v>
      </c>
      <c r="I10" s="18">
        <v>12</v>
      </c>
      <c r="J10" s="18"/>
      <c r="K10" s="18"/>
      <c r="L10" s="20">
        <f>+(K10/200)*(K10/200)*3.14</f>
        <v>0</v>
      </c>
    </row>
    <row r="11" spans="1:13" ht="23.5" customHeight="1" x14ac:dyDescent="0.2">
      <c r="A11" s="18">
        <v>3</v>
      </c>
      <c r="B11" s="18"/>
      <c r="C11" s="18"/>
      <c r="D11" s="20">
        <f>+(C11/200)*(C11/200)*3.14</f>
        <v>0</v>
      </c>
      <c r="E11" s="18">
        <v>8</v>
      </c>
      <c r="F11" s="18"/>
      <c r="G11" s="18"/>
      <c r="H11" s="20">
        <f>+(G11/200)*(G11/200)*3.14</f>
        <v>0</v>
      </c>
      <c r="I11" s="18">
        <v>13</v>
      </c>
      <c r="J11" s="18"/>
      <c r="K11" s="18"/>
      <c r="L11" s="20">
        <f>+(K11/200)*(K11/200)*3.14</f>
        <v>0</v>
      </c>
    </row>
    <row r="12" spans="1:13" ht="23.5" customHeight="1" x14ac:dyDescent="0.2">
      <c r="A12" s="18">
        <v>4</v>
      </c>
      <c r="B12" s="18"/>
      <c r="C12" s="18"/>
      <c r="D12" s="20">
        <f>+(C12/200)*(C12/200)*3.14</f>
        <v>0</v>
      </c>
      <c r="E12" s="18">
        <v>9</v>
      </c>
      <c r="F12" s="18"/>
      <c r="G12" s="18"/>
      <c r="H12" s="20">
        <f>+(G12/200)*(G12/200)*3.14</f>
        <v>0</v>
      </c>
      <c r="I12" s="18">
        <v>14</v>
      </c>
      <c r="J12" s="18"/>
      <c r="K12" s="18"/>
      <c r="L12" s="20">
        <f>+(K12/200)*(K12/200)*3.14</f>
        <v>0</v>
      </c>
    </row>
    <row r="13" spans="1:13" ht="23.5" customHeight="1" x14ac:dyDescent="0.2">
      <c r="A13" s="18">
        <v>5</v>
      </c>
      <c r="B13" s="18"/>
      <c r="C13" s="18"/>
      <c r="D13" s="20">
        <f>+(C13/200)*(C13/200)*3.14</f>
        <v>0</v>
      </c>
      <c r="E13" s="18">
        <v>10</v>
      </c>
      <c r="F13" s="18"/>
      <c r="G13" s="18"/>
      <c r="H13" s="20">
        <f>+(G13/200)*(G13/200)*3.14</f>
        <v>0</v>
      </c>
      <c r="I13" s="18">
        <v>15</v>
      </c>
      <c r="J13" s="18"/>
      <c r="K13" s="18"/>
      <c r="L13" s="20">
        <f>+(K13/200)*(K13/200)*3.14</f>
        <v>0</v>
      </c>
    </row>
    <row r="14" spans="1:13" ht="23.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ht="23.5" hidden="1" customHeight="1" x14ac:dyDescent="0.2">
      <c r="A15" s="21" t="s">
        <v>2</v>
      </c>
      <c r="B15" s="21"/>
      <c r="C15" s="19">
        <f>SUM(C9:C13)</f>
        <v>0</v>
      </c>
      <c r="D15" s="22">
        <f>SUM(D9:D13)</f>
        <v>0</v>
      </c>
      <c r="E15" s="21" t="s">
        <v>2</v>
      </c>
      <c r="F15" s="21"/>
      <c r="G15" s="19">
        <f>SUM(G9:G13)</f>
        <v>0</v>
      </c>
      <c r="H15" s="22">
        <f>SUM(H9:H13)</f>
        <v>0</v>
      </c>
      <c r="I15" s="21" t="s">
        <v>2</v>
      </c>
      <c r="J15" s="21"/>
      <c r="K15" s="19">
        <f>SUM(K9:K13)</f>
        <v>0</v>
      </c>
      <c r="L15" s="22">
        <f>SUM(L9:L13)</f>
        <v>0</v>
      </c>
    </row>
    <row r="16" spans="1:13" ht="23.5" customHeight="1" x14ac:dyDescent="0.2">
      <c r="A16" s="19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>
        <f>+L15+H15+D15</f>
        <v>0</v>
      </c>
      <c r="M16" t="s">
        <v>4</v>
      </c>
    </row>
    <row r="17" spans="1:13" ht="23.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3" ht="23.5" customHeight="1" x14ac:dyDescent="0.2">
      <c r="A18" s="19" t="s">
        <v>3</v>
      </c>
      <c r="B18" s="19"/>
      <c r="C18" s="19"/>
      <c r="D18" s="19"/>
      <c r="E18" s="19"/>
      <c r="F18" s="22">
        <f>+L16</f>
        <v>0</v>
      </c>
      <c r="G18" s="19"/>
      <c r="H18" s="19" t="s">
        <v>19</v>
      </c>
      <c r="I18" s="19"/>
      <c r="J18" s="19">
        <v>100</v>
      </c>
      <c r="K18" s="23" t="s">
        <v>20</v>
      </c>
      <c r="L18" s="18">
        <f>+L16*100</f>
        <v>0</v>
      </c>
      <c r="M18" t="s">
        <v>4</v>
      </c>
    </row>
    <row r="19" spans="1:13" ht="23.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3" ht="23.5" customHeight="1" x14ac:dyDescent="0.2">
      <c r="A20" s="19" t="s">
        <v>17</v>
      </c>
      <c r="B20" s="19"/>
      <c r="C20" s="19"/>
      <c r="D20" s="19"/>
      <c r="E20" s="19"/>
      <c r="F20" s="19">
        <f>+L18</f>
        <v>0</v>
      </c>
      <c r="G20" s="19"/>
      <c r="H20" s="19" t="s">
        <v>19</v>
      </c>
      <c r="I20" s="19"/>
      <c r="J20" s="19">
        <f>+K4</f>
        <v>0</v>
      </c>
      <c r="K20" s="19"/>
      <c r="L20" s="30">
        <f>+L18*K4</f>
        <v>0</v>
      </c>
      <c r="M20" t="s">
        <v>4</v>
      </c>
    </row>
  </sheetData>
  <mergeCells count="14">
    <mergeCell ref="A6:D6"/>
    <mergeCell ref="E6:F6"/>
    <mergeCell ref="G6:L6"/>
    <mergeCell ref="A4:C4"/>
    <mergeCell ref="A5:C5"/>
    <mergeCell ref="G5:H5"/>
    <mergeCell ref="D5:F5"/>
    <mergeCell ref="I5:K5"/>
    <mergeCell ref="K3:L3"/>
    <mergeCell ref="A3:B3"/>
    <mergeCell ref="C3:D3"/>
    <mergeCell ref="E3:F3"/>
    <mergeCell ref="G3:H3"/>
    <mergeCell ref="I3:J3"/>
  </mergeCells>
  <phoneticPr fontId="1"/>
  <printOptions horizontalCentered="1"/>
  <pageMargins left="0.62992125984251968" right="0.23622047244094491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NAOKI OHORI</cp:lastModifiedBy>
  <cp:lastPrinted>2024-06-20T04:48:01Z</cp:lastPrinted>
  <dcterms:created xsi:type="dcterms:W3CDTF">2018-06-21T13:27:09Z</dcterms:created>
  <dcterms:modified xsi:type="dcterms:W3CDTF">2024-06-20T05:38:44Z</dcterms:modified>
</cp:coreProperties>
</file>