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28.250\homes\disk\森林・山村多面的機能発揮対策\43 ホームページ登載原稿\☆R7HPに載せる募集要項及び申請様式類\R7.4月HP改正\㉗（様式第20号別紙1） 実施状況整理票\20260109改正\"/>
    </mc:Choice>
  </mc:AlternateContent>
  <xr:revisionPtr revIDLastSave="0" documentId="8_{75332F40-DD93-4E0A-BE8B-055B4F932733}" xr6:coauthVersionLast="47" xr6:coauthVersionMax="47" xr10:uidLastSave="{00000000-0000-0000-0000-000000000000}"/>
  <bookViews>
    <workbookView xWindow="-120" yWindow="-120" windowWidth="29040" windowHeight="15720" xr2:uid="{E1EFF434-02CD-494C-88E2-8B2C1EB9EE52}"/>
  </bookViews>
  <sheets>
    <sheet name="第20号1）7年度用（様式）" sheetId="1" r:id="rId1"/>
  </sheets>
  <definedNames>
    <definedName name="_xlnm.Print_Area" localSheetId="0">'第20号1）7年度用（様式）'!$A$1:$AG$24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24" i="1" l="1"/>
  <c r="AA24" i="1" s="1"/>
  <c r="X24" i="1"/>
  <c r="U24" i="1"/>
  <c r="AE23" i="1"/>
  <c r="AA23" i="1" s="1"/>
  <c r="W23" i="1"/>
  <c r="U23" i="1" s="1"/>
  <c r="V22" i="1"/>
  <c r="Z22" i="1" s="1"/>
  <c r="Y22" i="1" s="1"/>
  <c r="V21" i="1"/>
  <c r="Z21" i="1" s="1"/>
  <c r="Y21" i="1" s="1"/>
  <c r="AD20" i="1"/>
  <c r="AC20" i="1"/>
  <c r="AB20" i="1"/>
  <c r="V19" i="1"/>
  <c r="Z19" i="1" s="1"/>
  <c r="AA11" i="1"/>
  <c r="Y11" i="1"/>
  <c r="U11" i="1"/>
  <c r="T11" i="1" l="1"/>
  <c r="S11" i="1" s="1"/>
  <c r="T23" i="1"/>
  <c r="T24" i="1"/>
  <c r="Y19" i="1"/>
  <c r="U19" i="1" s="1"/>
  <c r="Z20" i="1"/>
  <c r="Y20" i="1" s="1"/>
  <c r="U22" i="1"/>
  <c r="V20" i="1"/>
  <c r="AA20" i="1"/>
  <c r="U21" i="1"/>
  <c r="U20" i="1" l="1"/>
  <c r="T20" i="1"/>
</calcChain>
</file>

<file path=xl/sharedStrings.xml><?xml version="1.0" encoding="utf-8"?>
<sst xmlns="http://schemas.openxmlformats.org/spreadsheetml/2006/main" count="90" uniqueCount="70">
  <si>
    <t>実施状況整理票</t>
    <rPh sb="0" eb="2">
      <t>ジッシ</t>
    </rPh>
    <rPh sb="2" eb="4">
      <t>ジョウキョウ</t>
    </rPh>
    <rPh sb="4" eb="6">
      <t>セイリ</t>
    </rPh>
    <rPh sb="6" eb="7">
      <t>ヒョウ</t>
    </rPh>
    <phoneticPr fontId="4"/>
  </si>
  <si>
    <t>都道府県名</t>
    <rPh sb="0" eb="2">
      <t>トドウ</t>
    </rPh>
    <rPh sb="2" eb="4">
      <t>フケン</t>
    </rPh>
    <rPh sb="4" eb="5">
      <t>メイ</t>
    </rPh>
    <phoneticPr fontId="4"/>
  </si>
  <si>
    <t>地域協議会名</t>
    <rPh sb="0" eb="2">
      <t>チイキ</t>
    </rPh>
    <rPh sb="2" eb="4">
      <t>キョウギ</t>
    </rPh>
    <rPh sb="4" eb="5">
      <t>カイ</t>
    </rPh>
    <rPh sb="5" eb="6">
      <t>メイ</t>
    </rPh>
    <phoneticPr fontId="4"/>
  </si>
  <si>
    <t>事務所が所在する市町村名</t>
    <rPh sb="0" eb="3">
      <t>ジムショ</t>
    </rPh>
    <rPh sb="4" eb="6">
      <t>ショザイ</t>
    </rPh>
    <rPh sb="8" eb="11">
      <t>シチョウソン</t>
    </rPh>
    <rPh sb="11" eb="12">
      <t>メイ</t>
    </rPh>
    <phoneticPr fontId="4"/>
  </si>
  <si>
    <t>対象森林が所在する市町村名</t>
    <rPh sb="0" eb="2">
      <t>タイショウ</t>
    </rPh>
    <rPh sb="2" eb="4">
      <t>シンリン</t>
    </rPh>
    <rPh sb="5" eb="7">
      <t>ショザイ</t>
    </rPh>
    <rPh sb="9" eb="12">
      <t>シチョウソン</t>
    </rPh>
    <rPh sb="12" eb="13">
      <t>メイ</t>
    </rPh>
    <phoneticPr fontId="4"/>
  </si>
  <si>
    <t>活動組織名</t>
    <rPh sb="0" eb="2">
      <t>カツドウ</t>
    </rPh>
    <rPh sb="2" eb="4">
      <t>ソシキ</t>
    </rPh>
    <rPh sb="4" eb="5">
      <t>メイ</t>
    </rPh>
    <phoneticPr fontId="4"/>
  </si>
  <si>
    <t>構成員数</t>
    <rPh sb="0" eb="3">
      <t>コウセイイン</t>
    </rPh>
    <rPh sb="3" eb="4">
      <t>スウ</t>
    </rPh>
    <phoneticPr fontId="4"/>
  </si>
  <si>
    <t>取組内容</t>
    <rPh sb="0" eb="1">
      <t>ト</t>
    </rPh>
    <rPh sb="1" eb="2">
      <t>ク</t>
    </rPh>
    <rPh sb="2" eb="4">
      <t>ナイヨウ</t>
    </rPh>
    <phoneticPr fontId="4"/>
  </si>
  <si>
    <t>アドバイザー制度の利用</t>
    <rPh sb="6" eb="8">
      <t>セイド</t>
    </rPh>
    <rPh sb="9" eb="11">
      <t>リヨウ</t>
    </rPh>
    <phoneticPr fontId="4"/>
  </si>
  <si>
    <t>実施に係る収支</t>
    <rPh sb="0" eb="2">
      <t>ジッシ</t>
    </rPh>
    <rPh sb="3" eb="4">
      <t>カカ</t>
    </rPh>
    <rPh sb="5" eb="7">
      <t>シュウシ</t>
    </rPh>
    <phoneticPr fontId="4"/>
  </si>
  <si>
    <t>備考</t>
    <rPh sb="0" eb="2">
      <t>ビコウ</t>
    </rPh>
    <phoneticPr fontId="4"/>
  </si>
  <si>
    <t>主たる活動</t>
    <rPh sb="0" eb="1">
      <t>シュ</t>
    </rPh>
    <rPh sb="3" eb="5">
      <t>カツドウ</t>
    </rPh>
    <phoneticPr fontId="4"/>
  </si>
  <si>
    <t>従たる活動</t>
    <rPh sb="0" eb="1">
      <t>ジュウ</t>
    </rPh>
    <rPh sb="3" eb="5">
      <t>カツドウ</t>
    </rPh>
    <phoneticPr fontId="4"/>
  </si>
  <si>
    <t>収入</t>
    <rPh sb="0" eb="2">
      <t>シュウニュウ</t>
    </rPh>
    <phoneticPr fontId="4"/>
  </si>
  <si>
    <t>支出</t>
    <rPh sb="0" eb="2">
      <t>シシュツ</t>
    </rPh>
    <phoneticPr fontId="4"/>
  </si>
  <si>
    <t>地域活動型</t>
    <rPh sb="0" eb="5">
      <t>チイキカツドウガタ</t>
    </rPh>
    <phoneticPr fontId="4"/>
  </si>
  <si>
    <t>副業実践型</t>
    <rPh sb="0" eb="5">
      <t>フクギョウジッセンガタ</t>
    </rPh>
    <phoneticPr fontId="4"/>
  </si>
  <si>
    <t>間伐等（除伐、枝打ち含む。）の実施面積</t>
    <phoneticPr fontId="4"/>
  </si>
  <si>
    <t>機能強化の延長</t>
    <rPh sb="5" eb="7">
      <t>エンチョウ</t>
    </rPh>
    <phoneticPr fontId="4"/>
  </si>
  <si>
    <t>関係人口創出・維持の実施</t>
    <rPh sb="0" eb="2">
      <t>カンケイ</t>
    </rPh>
    <rPh sb="2" eb="4">
      <t>ジンコウ</t>
    </rPh>
    <rPh sb="4" eb="6">
      <t>ソウシュツ</t>
    </rPh>
    <rPh sb="7" eb="9">
      <t>イジ</t>
    </rPh>
    <rPh sb="10" eb="12">
      <t>ジッシ</t>
    </rPh>
    <phoneticPr fontId="4"/>
  </si>
  <si>
    <t>関係人口創出・維持の活動を通じて作業に参加した地域外関係者数（延べ人数）</t>
    <rPh sb="10" eb="12">
      <t>カツドウ</t>
    </rPh>
    <rPh sb="13" eb="14">
      <t>ツウ</t>
    </rPh>
    <rPh sb="16" eb="18">
      <t>サギョウ</t>
    </rPh>
    <rPh sb="19" eb="21">
      <t>サンカ</t>
    </rPh>
    <rPh sb="23" eb="30">
      <t>チイキガイカンケイシャスウ</t>
    </rPh>
    <rPh sb="31" eb="32">
      <t>ノ</t>
    </rPh>
    <rPh sb="33" eb="35">
      <t>ニンズウ</t>
    </rPh>
    <phoneticPr fontId="4"/>
  </si>
  <si>
    <t>資機材等整備の実施</t>
    <rPh sb="0" eb="3">
      <t>シキザイ</t>
    </rPh>
    <rPh sb="3" eb="4">
      <t>トウ</t>
    </rPh>
    <rPh sb="4" eb="6">
      <t>セイビ</t>
    </rPh>
    <rPh sb="7" eb="9">
      <t>ジッシ</t>
    </rPh>
    <phoneticPr fontId="4"/>
  </si>
  <si>
    <t>活動推進費の使用</t>
    <rPh sb="0" eb="2">
      <t>カツドウ</t>
    </rPh>
    <rPh sb="2" eb="4">
      <t>スイシン</t>
    </rPh>
    <rPh sb="4" eb="5">
      <t>ヒ</t>
    </rPh>
    <rPh sb="6" eb="8">
      <t>シヨウ</t>
    </rPh>
    <phoneticPr fontId="4"/>
  </si>
  <si>
    <t>収入　計</t>
    <rPh sb="0" eb="2">
      <t>シュウニュウ</t>
    </rPh>
    <rPh sb="3" eb="4">
      <t>ケイ</t>
    </rPh>
    <phoneticPr fontId="4"/>
  </si>
  <si>
    <t>自己負担額</t>
    <rPh sb="0" eb="2">
      <t>ジコ</t>
    </rPh>
    <rPh sb="2" eb="5">
      <t>フタンガク</t>
    </rPh>
    <phoneticPr fontId="4"/>
  </si>
  <si>
    <t>国・地方公共団体</t>
    <rPh sb="0" eb="1">
      <t>クニ</t>
    </rPh>
    <rPh sb="2" eb="8">
      <t>チホウコウキョウダンタイ</t>
    </rPh>
    <phoneticPr fontId="4"/>
  </si>
  <si>
    <t>支出　計</t>
    <rPh sb="0" eb="2">
      <t>シシュツ</t>
    </rPh>
    <rPh sb="3" eb="4">
      <t>ケイ</t>
    </rPh>
    <phoneticPr fontId="4"/>
  </si>
  <si>
    <t>人件費</t>
    <rPh sb="0" eb="3">
      <t>ジンケンヒ</t>
    </rPh>
    <phoneticPr fontId="4"/>
  </si>
  <si>
    <t>外部委託費</t>
    <rPh sb="0" eb="2">
      <t>ガイブ</t>
    </rPh>
    <rPh sb="2" eb="4">
      <t>イタク</t>
    </rPh>
    <rPh sb="4" eb="5">
      <t>ヒ</t>
    </rPh>
    <phoneticPr fontId="4"/>
  </si>
  <si>
    <t>その他</t>
    <rPh sb="2" eb="3">
      <t>タ</t>
    </rPh>
    <phoneticPr fontId="4"/>
  </si>
  <si>
    <t>資機材等整備
（購入額）</t>
    <rPh sb="3" eb="4">
      <t>トウ</t>
    </rPh>
    <rPh sb="8" eb="11">
      <t>コウニュウガク</t>
    </rPh>
    <phoneticPr fontId="4"/>
  </si>
  <si>
    <t>交付額・支援額　計</t>
    <rPh sb="0" eb="3">
      <t>コウフガク</t>
    </rPh>
    <rPh sb="4" eb="7">
      <t>シエンガク</t>
    </rPh>
    <rPh sb="8" eb="9">
      <t>ケイ</t>
    </rPh>
    <phoneticPr fontId="4"/>
  </si>
  <si>
    <t>国</t>
    <rPh sb="0" eb="1">
      <t>クニ</t>
    </rPh>
    <phoneticPr fontId="4"/>
  </si>
  <si>
    <t>都道府県の支援額</t>
    <rPh sb="0" eb="2">
      <t>トドウ</t>
    </rPh>
    <rPh sb="2" eb="4">
      <t>フケン</t>
    </rPh>
    <rPh sb="5" eb="7">
      <t>シエン</t>
    </rPh>
    <rPh sb="7" eb="8">
      <t>ガク</t>
    </rPh>
    <phoneticPr fontId="4"/>
  </si>
  <si>
    <t>市町村の支援額</t>
    <rPh sb="0" eb="3">
      <t>シチョウソン</t>
    </rPh>
    <rPh sb="4" eb="7">
      <t>シエンガク</t>
    </rPh>
    <phoneticPr fontId="4"/>
  </si>
  <si>
    <t>合計</t>
    <rPh sb="0" eb="2">
      <t>ゴウケイ</t>
    </rPh>
    <phoneticPr fontId="4"/>
  </si>
  <si>
    <t>構成員のうち地域外関係者の数</t>
    <rPh sb="0" eb="3">
      <t>コウセイイン</t>
    </rPh>
    <rPh sb="6" eb="9">
      <t>チイキガイ</t>
    </rPh>
    <rPh sb="9" eb="12">
      <t>カンケイシャ</t>
    </rPh>
    <rPh sb="13" eb="14">
      <t>カズ</t>
    </rPh>
    <phoneticPr fontId="4"/>
  </si>
  <si>
    <t>交付額　計</t>
    <rPh sb="0" eb="3">
      <t>コウフガク</t>
    </rPh>
    <rPh sb="4" eb="5">
      <t>ケイ</t>
    </rPh>
    <phoneticPr fontId="4"/>
  </si>
  <si>
    <t>資機材等整備
（交付額）</t>
    <rPh sb="3" eb="4">
      <t>トウ</t>
    </rPh>
    <rPh sb="8" eb="10">
      <t>コウフ</t>
    </rPh>
    <rPh sb="10" eb="11">
      <t>ガク</t>
    </rPh>
    <phoneticPr fontId="4"/>
  </si>
  <si>
    <t>森林資源活用</t>
    <rPh sb="0" eb="6">
      <t>シンリンシゲンカツヨウ</t>
    </rPh>
    <phoneticPr fontId="4"/>
  </si>
  <si>
    <t>竹林資源活用</t>
    <rPh sb="0" eb="2">
      <t>チクリン</t>
    </rPh>
    <rPh sb="2" eb="6">
      <t>シゲンカツヨウ</t>
    </rPh>
    <phoneticPr fontId="4"/>
  </si>
  <si>
    <t>交付率</t>
    <phoneticPr fontId="4"/>
  </si>
  <si>
    <t>1/2以内該当</t>
    <rPh sb="5" eb="7">
      <t>ガイトウ</t>
    </rPh>
    <phoneticPr fontId="4"/>
  </si>
  <si>
    <t>1/3以内該当</t>
    <rPh sb="5" eb="7">
      <t>ガイトウ</t>
    </rPh>
    <phoneticPr fontId="4"/>
  </si>
  <si>
    <t>1/3以内該当</t>
    <rPh sb="3" eb="5">
      <t>イナイ</t>
    </rPh>
    <rPh sb="5" eb="7">
      <t>ガイトウ</t>
    </rPh>
    <phoneticPr fontId="4"/>
  </si>
  <si>
    <t>(人)</t>
    <rPh sb="1" eb="2">
      <t>ニン</t>
    </rPh>
    <phoneticPr fontId="4"/>
  </si>
  <si>
    <t>(ha)</t>
    <phoneticPr fontId="4"/>
  </si>
  <si>
    <t>(m)</t>
    <phoneticPr fontId="4"/>
  </si>
  <si>
    <t>(円)</t>
    <rPh sb="1" eb="2">
      <t>エン</t>
    </rPh>
    <phoneticPr fontId="4"/>
  </si>
  <si>
    <t>北海道</t>
    <rPh sb="0" eb="3">
      <t>ホッカイドウ</t>
    </rPh>
    <phoneticPr fontId="4"/>
  </si>
  <si>
    <t>北海道地域協議会</t>
    <rPh sb="0" eb="3">
      <t>ホッカイドウ</t>
    </rPh>
    <rPh sb="3" eb="5">
      <t>チイキ</t>
    </rPh>
    <rPh sb="5" eb="8">
      <t>キョウギカイ</t>
    </rPh>
    <phoneticPr fontId="4"/>
  </si>
  <si>
    <t>－</t>
    <phoneticPr fontId="4"/>
  </si>
  <si>
    <t>注1　「関係人口創出・維持の実施」は、関係人口創出・維持の活動を実施した場合に「○」を記入し、それ以外は空欄とすること。</t>
    <rPh sb="0" eb="1">
      <t>チュウ</t>
    </rPh>
    <rPh sb="4" eb="8">
      <t>カンケイジンコウ</t>
    </rPh>
    <rPh sb="8" eb="10">
      <t>ソウシュツ</t>
    </rPh>
    <rPh sb="11" eb="13">
      <t>イジ</t>
    </rPh>
    <rPh sb="14" eb="16">
      <t>ジッシ</t>
    </rPh>
    <rPh sb="29" eb="31">
      <t>カツドウ</t>
    </rPh>
    <rPh sb="36" eb="38">
      <t>バアイ</t>
    </rPh>
    <rPh sb="43" eb="45">
      <t>キニュウ</t>
    </rPh>
    <rPh sb="49" eb="51">
      <t>イガイ</t>
    </rPh>
    <rPh sb="52" eb="54">
      <t>クウランフクガクキサイ</t>
    </rPh>
    <phoneticPr fontId="1"/>
  </si>
  <si>
    <t>（　採　　択　　決　　定　　額　　を　　入　　力　）</t>
    <rPh sb="2" eb="3">
      <t>サイ</t>
    </rPh>
    <rPh sb="5" eb="6">
      <t>タク</t>
    </rPh>
    <rPh sb="8" eb="9">
      <t>ケッ</t>
    </rPh>
    <rPh sb="11" eb="12">
      <t>テイ</t>
    </rPh>
    <rPh sb="14" eb="15">
      <t>ガク</t>
    </rPh>
    <rPh sb="20" eb="21">
      <t>イ</t>
    </rPh>
    <rPh sb="23" eb="24">
      <t>チカラ</t>
    </rPh>
    <phoneticPr fontId="4"/>
  </si>
  <si>
    <t>（　金銭出納簿の交付金の対象となる支出額を入力　）</t>
    <rPh sb="2" eb="7">
      <t>キンセンスイトウボ</t>
    </rPh>
    <rPh sb="8" eb="11">
      <t>コウフキン</t>
    </rPh>
    <rPh sb="12" eb="14">
      <t>タイショウ</t>
    </rPh>
    <rPh sb="17" eb="19">
      <t>シシュツ</t>
    </rPh>
    <rPh sb="19" eb="20">
      <t>ガク</t>
    </rPh>
    <rPh sb="21" eb="22">
      <t>イ</t>
    </rPh>
    <rPh sb="22" eb="23">
      <t>チカラ</t>
    </rPh>
    <phoneticPr fontId="4"/>
  </si>
  <si>
    <t>注2　「資機材等整備の実施」は、従たる活動として資機材等整備を実施した場合に「○」を記入し、それ以外は空欄とすること。</t>
    <rPh sb="0" eb="1">
      <t>チュウ</t>
    </rPh>
    <rPh sb="16" eb="17">
      <t>ジュウ</t>
    </rPh>
    <rPh sb="19" eb="21">
      <t>カツドウ</t>
    </rPh>
    <rPh sb="24" eb="30">
      <t>シキザイナドセイビ</t>
    </rPh>
    <rPh sb="31" eb="33">
      <t>ジッシ</t>
    </rPh>
    <rPh sb="35" eb="37">
      <t>バアイ</t>
    </rPh>
    <phoneticPr fontId="4"/>
  </si>
  <si>
    <t>※黄色のセルに入力してください。</t>
    <phoneticPr fontId="4"/>
  </si>
  <si>
    <t>注3　「アドバイザー制度の利用」は別途定めるアドバイザー制度による指導・助言を受けた場合は、該当する指導・助言の数字を記入し、それ以外は空欄とすること。</t>
    <rPh sb="0" eb="1">
      <t>チュウ</t>
    </rPh>
    <rPh sb="10" eb="12">
      <t>セイド</t>
    </rPh>
    <rPh sb="13" eb="15">
      <t>リヨウ</t>
    </rPh>
    <rPh sb="17" eb="19">
      <t>ベット</t>
    </rPh>
    <rPh sb="19" eb="20">
      <t>サダ</t>
    </rPh>
    <rPh sb="33" eb="35">
      <t>シドウ</t>
    </rPh>
    <rPh sb="36" eb="38">
      <t>ジョゲン</t>
    </rPh>
    <rPh sb="39" eb="40">
      <t>ウ</t>
    </rPh>
    <rPh sb="42" eb="44">
      <t>バアイ</t>
    </rPh>
    <rPh sb="46" eb="48">
      <t>ガイトウ</t>
    </rPh>
    <rPh sb="50" eb="52">
      <t>シドウ</t>
    </rPh>
    <rPh sb="56" eb="58">
      <t>スウジ</t>
    </rPh>
    <rPh sb="59" eb="61">
      <t>キニュウ</t>
    </rPh>
    <rPh sb="65" eb="67">
      <t>イガイ</t>
    </rPh>
    <rPh sb="68" eb="70">
      <t>クウラン</t>
    </rPh>
    <phoneticPr fontId="4"/>
  </si>
  <si>
    <t>①森林施業、 ②侵入竹の伐採・除去・利活用、 ③森林資源の活用、 ④森林生態、植生、 ⑤関係人口 、⑥組織づくり、 ⑦安全管理、⑧その他</t>
    <phoneticPr fontId="4"/>
  </si>
  <si>
    <t>※「校閲」タブ－「シート保護の解除」（パスワードなし）でシート保護を解除できます。</t>
    <rPh sb="2" eb="4">
      <t>コウエツ</t>
    </rPh>
    <rPh sb="12" eb="14">
      <t>ホゴ</t>
    </rPh>
    <rPh sb="15" eb="17">
      <t>カイジョ</t>
    </rPh>
    <rPh sb="31" eb="33">
      <t>ホゴ</t>
    </rPh>
    <rPh sb="34" eb="36">
      <t>カイジョ</t>
    </rPh>
    <phoneticPr fontId="4"/>
  </si>
  <si>
    <t>注4　「支出」に記入する額は、自己負担額による支出、国の交付額による支出、都道府県・市町村の支援額による支出の合計額をそれぞれ記入すること。</t>
    <rPh sb="0" eb="1">
      <t>チュウ</t>
    </rPh>
    <rPh sb="4" eb="6">
      <t>シシュツ</t>
    </rPh>
    <rPh sb="8" eb="10">
      <t>キニュウ</t>
    </rPh>
    <rPh sb="12" eb="13">
      <t>ガク</t>
    </rPh>
    <rPh sb="15" eb="20">
      <t>ジコフタンガク</t>
    </rPh>
    <rPh sb="23" eb="25">
      <t>シシュツ</t>
    </rPh>
    <rPh sb="26" eb="27">
      <t>クニ</t>
    </rPh>
    <rPh sb="28" eb="31">
      <t>コウフガク</t>
    </rPh>
    <rPh sb="34" eb="36">
      <t>シシュツ</t>
    </rPh>
    <rPh sb="37" eb="41">
      <t>トドウフケン</t>
    </rPh>
    <rPh sb="42" eb="45">
      <t>シチョウソン</t>
    </rPh>
    <rPh sb="46" eb="49">
      <t>シエンガク</t>
    </rPh>
    <rPh sb="52" eb="54">
      <t>シシュツ</t>
    </rPh>
    <rPh sb="55" eb="58">
      <t>ゴウケイガク</t>
    </rPh>
    <rPh sb="63" eb="65">
      <t>キニュウ</t>
    </rPh>
    <phoneticPr fontId="4"/>
  </si>
  <si>
    <t>＊資機材等整備とそれ以外の活動の間で流用はできません。</t>
    <rPh sb="1" eb="7">
      <t>シキザイトウセイビ</t>
    </rPh>
    <rPh sb="10" eb="12">
      <t>イガイ</t>
    </rPh>
    <rPh sb="13" eb="15">
      <t>カツドウ</t>
    </rPh>
    <rPh sb="16" eb="17">
      <t>アイダ</t>
    </rPh>
    <rPh sb="18" eb="20">
      <t>リュウヨウ</t>
    </rPh>
    <phoneticPr fontId="4"/>
  </si>
  <si>
    <t>活動別内訳</t>
    <rPh sb="0" eb="2">
      <t>カツドウ</t>
    </rPh>
    <rPh sb="2" eb="3">
      <t>ベツ</t>
    </rPh>
    <rPh sb="3" eb="5">
      <t>ウチワケ</t>
    </rPh>
    <phoneticPr fontId="4"/>
  </si>
  <si>
    <t>活動推進費</t>
    <rPh sb="0" eb="5">
      <t>カツドウスイシンヒ</t>
    </rPh>
    <phoneticPr fontId="4"/>
  </si>
  <si>
    <t>地域活動型＋副業実践型</t>
    <rPh sb="0" eb="2">
      <t>チイキ</t>
    </rPh>
    <rPh sb="2" eb="4">
      <t>カツドウ</t>
    </rPh>
    <rPh sb="4" eb="5">
      <t>ガタ</t>
    </rPh>
    <rPh sb="6" eb="7">
      <t>フク</t>
    </rPh>
    <rPh sb="7" eb="8">
      <t>ギョウ</t>
    </rPh>
    <rPh sb="8" eb="10">
      <t>ジッセン</t>
    </rPh>
    <rPh sb="10" eb="11">
      <t>ガタ</t>
    </rPh>
    <phoneticPr fontId="4"/>
  </si>
  <si>
    <t>機能強化</t>
    <phoneticPr fontId="4"/>
  </si>
  <si>
    <t>関係人口創出・維持</t>
    <phoneticPr fontId="4"/>
  </si>
  <si>
    <t>資機材等整備　1/2</t>
    <rPh sb="0" eb="4">
      <t>シキザイナド</t>
    </rPh>
    <rPh sb="4" eb="6">
      <t>セイビ</t>
    </rPh>
    <phoneticPr fontId="4"/>
  </si>
  <si>
    <t>資機材等整備　1/3</t>
    <rPh sb="0" eb="6">
      <t>シキザイトウセイビ</t>
    </rPh>
    <phoneticPr fontId="4"/>
  </si>
  <si>
    <t>㉗（様式第20号 別紙1）</t>
    <rPh sb="2" eb="4">
      <t>ヨウシキ</t>
    </rPh>
    <rPh sb="4" eb="5">
      <t>ダイ</t>
    </rPh>
    <rPh sb="7" eb="8">
      <t>ゴウ</t>
    </rPh>
    <rPh sb="9" eb="11">
      <t>ベッシ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</si>
</sst>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[Red]\-#,##0.0"/>
    <numFmt numFmtId="177" formatCode="#,##0_ ;[Red]\-#,##0\ "/>
    <numFmt numFmtId="178" formatCode="#,##0_);[Red]\(#,##0\)"/>
    <numFmt numFmtId="179" formatCode="#,##0_ "/>
  </numFmts>
  <fonts count="10" x14ac:knownFonts="1">
    <font>
      <sz val="11"/>
      <color theme="1"/>
      <name val="游ゴシック"/>
      <family val="2"/>
      <scheme val="minor"/>
    </font>
    <font>
      <b/>
      <sz val="13"/>
      <color theme="3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10"/>
      <color theme="1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sz val="10"/>
      <color rgb="FFFF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2" fillId="0" borderId="0" applyFont="0" applyFill="0" applyBorder="0" applyAlignment="0" applyProtection="0">
      <alignment vertical="center"/>
    </xf>
  </cellStyleXfs>
  <cellXfs count="158">
    <xf numFmtId="0" fontId="0" fillId="0" borderId="0" xfId="0"/>
    <xf numFmtId="0" fontId="3" fillId="0" borderId="0" xfId="0" applyFont="1"/>
    <xf numFmtId="0" fontId="3" fillId="2" borderId="8" xfId="0" applyFont="1" applyFill="1" applyBorder="1" applyAlignment="1">
      <alignment horizontal="center" vertical="center" textRotation="255" wrapText="1"/>
    </xf>
    <xf numFmtId="0" fontId="3" fillId="2" borderId="10" xfId="0" applyFont="1" applyFill="1" applyBorder="1" applyAlignment="1">
      <alignment horizontal="center" vertical="center" textRotation="255" wrapText="1"/>
    </xf>
    <xf numFmtId="0" fontId="3" fillId="2" borderId="20" xfId="0" applyFont="1" applyFill="1" applyBorder="1" applyAlignment="1">
      <alignment horizontal="center" vertical="center" textRotation="255" wrapText="1"/>
    </xf>
    <xf numFmtId="0" fontId="5" fillId="2" borderId="20" xfId="0" applyFont="1" applyFill="1" applyBorder="1" applyAlignment="1">
      <alignment horizontal="center" vertical="center" shrinkToFit="1"/>
    </xf>
    <xf numFmtId="0" fontId="5" fillId="2" borderId="20" xfId="0" applyFont="1" applyFill="1" applyBorder="1" applyAlignment="1">
      <alignment horizontal="center" vertical="center" textRotation="255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textRotation="255" wrapText="1"/>
    </xf>
    <xf numFmtId="0" fontId="3" fillId="2" borderId="20" xfId="0" applyFont="1" applyFill="1" applyBorder="1" applyAlignment="1">
      <alignment horizontal="center" vertical="center" shrinkToFit="1"/>
    </xf>
    <xf numFmtId="0" fontId="3" fillId="2" borderId="20" xfId="0" applyFont="1" applyFill="1" applyBorder="1" applyAlignment="1">
      <alignment horizontal="center" vertical="center" textRotation="255"/>
    </xf>
    <xf numFmtId="176" fontId="6" fillId="0" borderId="22" xfId="1" applyNumberFormat="1" applyFont="1" applyBorder="1" applyAlignment="1" applyProtection="1">
      <alignment horizontal="center" vertical="center" textRotation="255" shrinkToFit="1"/>
      <protection locked="0"/>
    </xf>
    <xf numFmtId="38" fontId="6" fillId="0" borderId="22" xfId="1" applyFont="1" applyBorder="1" applyAlignment="1" applyProtection="1">
      <alignment horizontal="center" vertical="center" textRotation="255" shrinkToFit="1"/>
      <protection locked="0"/>
    </xf>
    <xf numFmtId="176" fontId="6" fillId="3" borderId="22" xfId="1" applyNumberFormat="1" applyFont="1" applyFill="1" applyBorder="1" applyAlignment="1" applyProtection="1">
      <alignment horizontal="center" vertical="center" textRotation="255" wrapText="1"/>
      <protection locked="0"/>
    </xf>
    <xf numFmtId="38" fontId="6" fillId="3" borderId="22" xfId="1" applyFont="1" applyFill="1" applyBorder="1" applyAlignment="1" applyProtection="1">
      <alignment horizontal="center" vertical="center" wrapText="1"/>
      <protection locked="0"/>
    </xf>
    <xf numFmtId="38" fontId="6" fillId="3" borderId="22" xfId="1" applyFont="1" applyFill="1" applyBorder="1" applyAlignment="1" applyProtection="1">
      <alignment horizontal="center" vertical="center"/>
      <protection locked="0"/>
    </xf>
    <xf numFmtId="176" fontId="6" fillId="3" borderId="22" xfId="1" applyNumberFormat="1" applyFont="1" applyFill="1" applyBorder="1" applyProtection="1">
      <alignment vertical="center"/>
      <protection locked="0"/>
    </xf>
    <xf numFmtId="176" fontId="6" fillId="3" borderId="22" xfId="1" quotePrefix="1" applyNumberFormat="1" applyFont="1" applyFill="1" applyBorder="1" applyAlignment="1">
      <alignment horizontal="center" vertical="center"/>
    </xf>
    <xf numFmtId="38" fontId="6" fillId="3" borderId="22" xfId="1" applyFont="1" applyFill="1" applyBorder="1" applyProtection="1">
      <alignment vertical="center"/>
      <protection locked="0"/>
    </xf>
    <xf numFmtId="177" fontId="6" fillId="3" borderId="22" xfId="1" applyNumberFormat="1" applyFont="1" applyFill="1" applyBorder="1" applyProtection="1">
      <alignment vertical="center"/>
      <protection locked="0"/>
    </xf>
    <xf numFmtId="38" fontId="6" fillId="0" borderId="22" xfId="1" applyFont="1" applyFill="1" applyBorder="1">
      <alignment vertical="center"/>
    </xf>
    <xf numFmtId="38" fontId="6" fillId="0" borderId="22" xfId="1" applyFont="1" applyFill="1" applyBorder="1" applyProtection="1">
      <alignment vertical="center"/>
      <protection locked="0"/>
    </xf>
    <xf numFmtId="38" fontId="6" fillId="3" borderId="22" xfId="1" quotePrefix="1" applyFont="1" applyFill="1" applyBorder="1" applyAlignment="1" applyProtection="1">
      <alignment vertical="center"/>
      <protection locked="0"/>
    </xf>
    <xf numFmtId="38" fontId="6" fillId="0" borderId="22" xfId="1" quotePrefix="1" applyFont="1" applyFill="1" applyBorder="1" applyAlignment="1" applyProtection="1">
      <alignment vertical="center"/>
      <protection locked="0"/>
    </xf>
    <xf numFmtId="38" fontId="6" fillId="3" borderId="22" xfId="1" applyFont="1" applyFill="1" applyBorder="1">
      <alignment vertical="center"/>
    </xf>
    <xf numFmtId="49" fontId="3" fillId="0" borderId="0" xfId="0" applyNumberFormat="1" applyFont="1" applyAlignment="1">
      <alignment horizontal="left"/>
    </xf>
    <xf numFmtId="0" fontId="8" fillId="0" borderId="0" xfId="0" applyFont="1" applyAlignment="1">
      <alignment horizontal="center"/>
    </xf>
    <xf numFmtId="0" fontId="9" fillId="0" borderId="0" xfId="0" applyFont="1"/>
    <xf numFmtId="49" fontId="3" fillId="0" borderId="0" xfId="0" applyNumberFormat="1" applyFont="1" applyAlignment="1">
      <alignment horizontal="center"/>
    </xf>
    <xf numFmtId="178" fontId="6" fillId="0" borderId="26" xfId="1" applyNumberFormat="1" applyFont="1" applyFill="1" applyBorder="1" applyAlignment="1">
      <alignment horizontal="right" vertical="center"/>
    </xf>
    <xf numFmtId="178" fontId="6" fillId="0" borderId="27" xfId="1" applyNumberFormat="1" applyFont="1" applyFill="1" applyBorder="1" applyAlignment="1" applyProtection="1">
      <alignment horizontal="left" vertical="center"/>
      <protection locked="0"/>
    </xf>
    <xf numFmtId="178" fontId="6" fillId="0" borderId="27" xfId="1" quotePrefix="1" applyNumberFormat="1" applyFont="1" applyFill="1" applyBorder="1" applyAlignment="1" applyProtection="1">
      <alignment horizontal="center" vertical="center"/>
      <protection locked="0"/>
    </xf>
    <xf numFmtId="178" fontId="6" fillId="0" borderId="27" xfId="1" quotePrefix="1" applyNumberFormat="1" applyFont="1" applyFill="1" applyBorder="1" applyAlignment="1" applyProtection="1">
      <alignment vertical="center"/>
      <protection locked="0"/>
    </xf>
    <xf numFmtId="38" fontId="6" fillId="0" borderId="0" xfId="1" applyFont="1" applyFill="1" applyBorder="1" applyAlignment="1" applyProtection="1">
      <alignment vertical="center"/>
      <protection locked="0"/>
    </xf>
    <xf numFmtId="38" fontId="6" fillId="0" borderId="0" xfId="1" applyFont="1" applyFill="1" applyBorder="1" applyAlignment="1" applyProtection="1">
      <alignment horizontal="center" vertical="center"/>
      <protection locked="0"/>
    </xf>
    <xf numFmtId="176" fontId="6" fillId="0" borderId="0" xfId="1" applyNumberFormat="1" applyFont="1" applyFill="1" applyBorder="1" applyAlignment="1" applyProtection="1">
      <alignment horizontal="right" vertical="center"/>
      <protection locked="0"/>
    </xf>
    <xf numFmtId="176" fontId="6" fillId="0" borderId="0" xfId="1" quotePrefix="1" applyNumberFormat="1" applyFont="1" applyFill="1" applyBorder="1" applyAlignment="1">
      <alignment horizontal="center" vertical="center"/>
    </xf>
    <xf numFmtId="176" fontId="6" fillId="0" borderId="0" xfId="1" applyNumberFormat="1" applyFont="1" applyFill="1" applyBorder="1" applyAlignment="1" applyProtection="1">
      <alignment vertical="center"/>
      <protection locked="0"/>
    </xf>
    <xf numFmtId="176" fontId="6" fillId="0" borderId="0" xfId="1" quotePrefix="1" applyNumberFormat="1" applyFont="1" applyFill="1" applyBorder="1" applyAlignment="1">
      <alignment horizontal="left" vertical="center"/>
    </xf>
    <xf numFmtId="178" fontId="6" fillId="0" borderId="22" xfId="1" quotePrefix="1" applyNumberFormat="1" applyFont="1" applyFill="1" applyBorder="1" applyAlignment="1" applyProtection="1">
      <alignment horizontal="center" vertical="center"/>
      <protection locked="0"/>
    </xf>
    <xf numFmtId="178" fontId="6" fillId="0" borderId="22" xfId="1" quotePrefix="1" applyNumberFormat="1" applyFont="1" applyFill="1" applyBorder="1" applyAlignment="1" applyProtection="1">
      <alignment vertical="center"/>
      <protection locked="0"/>
    </xf>
    <xf numFmtId="178" fontId="6" fillId="0" borderId="34" xfId="1" quotePrefix="1" applyNumberFormat="1" applyFont="1" applyFill="1" applyBorder="1" applyAlignment="1" applyProtection="1">
      <alignment vertical="center"/>
      <protection locked="0"/>
    </xf>
    <xf numFmtId="38" fontId="6" fillId="0" borderId="0" xfId="1" applyFont="1" applyFill="1" applyBorder="1" applyProtection="1">
      <alignment vertical="center"/>
      <protection locked="0"/>
    </xf>
    <xf numFmtId="179" fontId="3" fillId="0" borderId="0" xfId="0" applyNumberFormat="1" applyFont="1"/>
    <xf numFmtId="179" fontId="0" fillId="0" borderId="0" xfId="0" applyNumberFormat="1"/>
    <xf numFmtId="178" fontId="6" fillId="0" borderId="46" xfId="1" quotePrefix="1" applyNumberFormat="1" applyFont="1" applyFill="1" applyBorder="1" applyAlignment="1" applyProtection="1">
      <alignment horizontal="center" vertical="center"/>
      <protection locked="0"/>
    </xf>
    <xf numFmtId="178" fontId="6" fillId="0" borderId="46" xfId="1" quotePrefix="1" applyNumberFormat="1" applyFont="1" applyFill="1" applyBorder="1" applyAlignment="1" applyProtection="1">
      <alignment vertical="center"/>
      <protection locked="0"/>
    </xf>
    <xf numFmtId="178" fontId="6" fillId="0" borderId="48" xfId="1" quotePrefix="1" applyNumberFormat="1" applyFont="1" applyFill="1" applyBorder="1" applyAlignment="1" applyProtection="1">
      <alignment vertical="center"/>
      <protection locked="0"/>
    </xf>
    <xf numFmtId="176" fontId="6" fillId="0" borderId="0" xfId="1" applyNumberFormat="1" applyFont="1" applyBorder="1" applyAlignment="1" applyProtection="1">
      <alignment vertical="center"/>
      <protection locked="0"/>
    </xf>
    <xf numFmtId="38" fontId="6" fillId="0" borderId="0" xfId="1" applyFont="1" applyBorder="1" applyAlignment="1" applyProtection="1">
      <alignment vertical="center"/>
      <protection locked="0"/>
    </xf>
    <xf numFmtId="176" fontId="6" fillId="0" borderId="0" xfId="1" applyNumberFormat="1" applyFont="1" applyBorder="1" applyAlignment="1" applyProtection="1">
      <alignment vertical="center" textRotation="255"/>
      <protection locked="0"/>
    </xf>
    <xf numFmtId="38" fontId="6" fillId="0" borderId="0" xfId="1" applyFont="1" applyBorder="1" applyAlignment="1" applyProtection="1">
      <alignment vertical="center" textRotation="255"/>
      <protection locked="0"/>
    </xf>
    <xf numFmtId="38" fontId="6" fillId="0" borderId="0" xfId="1" applyFont="1" applyBorder="1" applyAlignment="1" applyProtection="1">
      <alignment horizontal="center" vertical="center"/>
      <protection locked="0"/>
    </xf>
    <xf numFmtId="176" fontId="6" fillId="0" borderId="0" xfId="1" applyNumberFormat="1" applyFont="1" applyBorder="1" applyAlignment="1" applyProtection="1">
      <alignment horizontal="right" vertical="center"/>
      <protection locked="0"/>
    </xf>
    <xf numFmtId="176" fontId="6" fillId="0" borderId="0" xfId="1" quotePrefix="1" applyNumberFormat="1" applyFont="1" applyBorder="1" applyAlignment="1">
      <alignment horizontal="center" vertical="center"/>
    </xf>
    <xf numFmtId="38" fontId="6" fillId="0" borderId="0" xfId="1" applyFont="1" applyBorder="1" applyProtection="1">
      <alignment vertical="center"/>
      <protection locked="0"/>
    </xf>
    <xf numFmtId="38" fontId="6" fillId="0" borderId="0" xfId="1" applyFont="1" applyBorder="1">
      <alignment vertical="center"/>
    </xf>
    <xf numFmtId="38" fontId="6" fillId="0" borderId="24" xfId="1" applyFont="1" applyFill="1" applyBorder="1" applyAlignment="1">
      <alignment vertical="center"/>
    </xf>
    <xf numFmtId="38" fontId="6" fillId="0" borderId="25" xfId="1" applyFont="1" applyFill="1" applyBorder="1" applyAlignment="1" applyProtection="1">
      <alignment vertical="center"/>
      <protection locked="0"/>
    </xf>
    <xf numFmtId="178" fontId="6" fillId="0" borderId="27" xfId="1" applyNumberFormat="1" applyFont="1" applyFill="1" applyBorder="1" applyAlignment="1" applyProtection="1">
      <alignment vertical="center"/>
      <protection locked="0"/>
    </xf>
    <xf numFmtId="178" fontId="3" fillId="0" borderId="28" xfId="0" applyNumberFormat="1" applyFont="1" applyBorder="1" applyAlignment="1">
      <alignment vertical="center"/>
    </xf>
    <xf numFmtId="178" fontId="6" fillId="0" borderId="29" xfId="1" applyNumberFormat="1" applyFont="1" applyFill="1" applyBorder="1" applyAlignment="1">
      <alignment vertical="center"/>
    </xf>
    <xf numFmtId="178" fontId="6" fillId="0" borderId="25" xfId="1" applyNumberFormat="1" applyFont="1" applyFill="1" applyBorder="1" applyAlignment="1" applyProtection="1">
      <alignment vertical="center"/>
      <protection locked="0"/>
    </xf>
    <xf numFmtId="178" fontId="3" fillId="0" borderId="25" xfId="0" applyNumberFormat="1" applyFont="1" applyBorder="1" applyAlignment="1">
      <alignment vertical="center"/>
    </xf>
    <xf numFmtId="178" fontId="3" fillId="0" borderId="30" xfId="0" applyNumberFormat="1" applyFont="1" applyBorder="1" applyAlignment="1">
      <alignment vertical="center"/>
    </xf>
    <xf numFmtId="38" fontId="6" fillId="0" borderId="32" xfId="1" applyFont="1" applyFill="1" applyBorder="1" applyAlignment="1">
      <alignment vertical="center"/>
    </xf>
    <xf numFmtId="38" fontId="6" fillId="0" borderId="8" xfId="1" applyFont="1" applyFill="1" applyBorder="1" applyAlignment="1" applyProtection="1">
      <alignment vertical="center"/>
      <protection locked="0"/>
    </xf>
    <xf numFmtId="178" fontId="6" fillId="0" borderId="33" xfId="1" applyNumberFormat="1" applyFont="1" applyFill="1" applyBorder="1" applyAlignment="1">
      <alignment vertical="center"/>
    </xf>
    <xf numFmtId="178" fontId="6" fillId="0" borderId="22" xfId="1" applyNumberFormat="1" applyFont="1" applyFill="1" applyBorder="1" applyAlignment="1" applyProtection="1">
      <alignment vertical="center"/>
      <protection locked="0"/>
    </xf>
    <xf numFmtId="178" fontId="6" fillId="0" borderId="35" xfId="1" applyNumberFormat="1" applyFont="1" applyFill="1" applyBorder="1" applyAlignment="1">
      <alignment vertical="center"/>
    </xf>
    <xf numFmtId="178" fontId="6" fillId="0" borderId="8" xfId="1" applyNumberFormat="1" applyFont="1" applyFill="1" applyBorder="1" applyAlignment="1" applyProtection="1">
      <alignment vertical="center"/>
      <protection locked="0"/>
    </xf>
    <xf numFmtId="178" fontId="6" fillId="0" borderId="8" xfId="1" applyNumberFormat="1" applyFont="1" applyFill="1" applyBorder="1" applyAlignment="1">
      <alignment vertical="center"/>
    </xf>
    <xf numFmtId="178" fontId="6" fillId="0" borderId="36" xfId="1" applyNumberFormat="1" applyFont="1" applyFill="1" applyBorder="1" applyAlignment="1">
      <alignment vertical="center"/>
    </xf>
    <xf numFmtId="0" fontId="3" fillId="0" borderId="32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178" fontId="3" fillId="0" borderId="33" xfId="0" applyNumberFormat="1" applyFont="1" applyBorder="1" applyAlignment="1">
      <alignment vertical="center"/>
    </xf>
    <xf numFmtId="178" fontId="3" fillId="0" borderId="22" xfId="0" applyNumberFormat="1" applyFont="1" applyBorder="1" applyAlignment="1">
      <alignment vertical="center"/>
    </xf>
    <xf numFmtId="178" fontId="3" fillId="0" borderId="34" xfId="0" applyNumberFormat="1" applyFont="1" applyBorder="1" applyAlignment="1">
      <alignment vertical="center"/>
    </xf>
    <xf numFmtId="178" fontId="3" fillId="0" borderId="35" xfId="0" applyNumberFormat="1" applyFont="1" applyBorder="1" applyAlignment="1">
      <alignment vertical="center"/>
    </xf>
    <xf numFmtId="178" fontId="3" fillId="0" borderId="8" xfId="0" applyNumberFormat="1" applyFont="1" applyBorder="1" applyAlignment="1">
      <alignment vertical="center"/>
    </xf>
    <xf numFmtId="178" fontId="3" fillId="0" borderId="36" xfId="0" applyNumberFormat="1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178" fontId="3" fillId="0" borderId="40" xfId="0" applyNumberFormat="1" applyFont="1" applyBorder="1" applyAlignment="1">
      <alignment vertical="center"/>
    </xf>
    <xf numFmtId="178" fontId="6" fillId="0" borderId="1" xfId="1" applyNumberFormat="1" applyFont="1" applyFill="1" applyBorder="1" applyAlignment="1" applyProtection="1">
      <alignment vertical="center"/>
      <protection locked="0"/>
    </xf>
    <xf numFmtId="178" fontId="3" fillId="0" borderId="1" xfId="0" applyNumberFormat="1" applyFont="1" applyBorder="1" applyAlignment="1">
      <alignment vertical="center"/>
    </xf>
    <xf numFmtId="178" fontId="3" fillId="0" borderId="41" xfId="0" applyNumberFormat="1" applyFont="1" applyBorder="1" applyAlignment="1">
      <alignment vertical="center"/>
    </xf>
    <xf numFmtId="178" fontId="3" fillId="0" borderId="42" xfId="0" applyNumberFormat="1" applyFont="1" applyBorder="1" applyAlignment="1">
      <alignment vertical="center"/>
    </xf>
    <xf numFmtId="178" fontId="3" fillId="0" borderId="39" xfId="0" applyNumberFormat="1" applyFont="1" applyBorder="1" applyAlignment="1">
      <alignment vertical="center"/>
    </xf>
    <xf numFmtId="178" fontId="3" fillId="0" borderId="43" xfId="0" applyNumberFormat="1" applyFont="1" applyBorder="1" applyAlignment="1">
      <alignment vertical="center"/>
    </xf>
    <xf numFmtId="38" fontId="6" fillId="0" borderId="45" xfId="1" applyFont="1" applyFill="1" applyBorder="1" applyAlignment="1">
      <alignment vertical="center"/>
    </xf>
    <xf numFmtId="38" fontId="6" fillId="0" borderId="46" xfId="1" applyFont="1" applyFill="1" applyBorder="1" applyAlignment="1" applyProtection="1">
      <alignment vertical="center"/>
      <protection locked="0"/>
    </xf>
    <xf numFmtId="178" fontId="6" fillId="0" borderId="47" xfId="1" applyNumberFormat="1" applyFont="1" applyFill="1" applyBorder="1" applyAlignment="1">
      <alignment vertical="center"/>
    </xf>
    <xf numFmtId="178" fontId="6" fillId="0" borderId="46" xfId="1" applyNumberFormat="1" applyFont="1" applyFill="1" applyBorder="1" applyAlignment="1" applyProtection="1">
      <alignment vertical="center"/>
      <protection locked="0"/>
    </xf>
    <xf numFmtId="178" fontId="6" fillId="0" borderId="46" xfId="1" applyNumberFormat="1" applyFont="1" applyFill="1" applyBorder="1" applyAlignment="1">
      <alignment vertical="center"/>
    </xf>
    <xf numFmtId="178" fontId="6" fillId="0" borderId="48" xfId="1" applyNumberFormat="1" applyFont="1" applyFill="1" applyBorder="1" applyAlignment="1">
      <alignment vertical="center"/>
    </xf>
    <xf numFmtId="0" fontId="3" fillId="0" borderId="44" xfId="0" applyFont="1" applyBorder="1" applyAlignment="1">
      <alignment vertical="center"/>
    </xf>
    <xf numFmtId="0" fontId="0" fillId="0" borderId="45" xfId="0" applyBorder="1" applyAlignment="1">
      <alignment vertical="center"/>
    </xf>
    <xf numFmtId="0" fontId="3" fillId="0" borderId="23" xfId="0" applyFont="1" applyBorder="1" applyAlignment="1">
      <alignment vertical="center"/>
    </xf>
    <xf numFmtId="0" fontId="0" fillId="0" borderId="24" xfId="0" applyBorder="1" applyAlignment="1">
      <alignment vertical="center"/>
    </xf>
    <xf numFmtId="176" fontId="6" fillId="0" borderId="31" xfId="1" applyNumberFormat="1" applyFont="1" applyBorder="1" applyAlignment="1" applyProtection="1">
      <alignment vertical="center"/>
      <protection locked="0"/>
    </xf>
    <xf numFmtId="0" fontId="0" fillId="0" borderId="32" xfId="0" applyBorder="1" applyAlignment="1">
      <alignment vertical="center"/>
    </xf>
    <xf numFmtId="0" fontId="3" fillId="0" borderId="31" xfId="0" applyFont="1" applyBorder="1" applyAlignment="1">
      <alignment vertical="center"/>
    </xf>
    <xf numFmtId="0" fontId="3" fillId="0" borderId="37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textRotation="255" wrapText="1"/>
    </xf>
    <xf numFmtId="0" fontId="3" fillId="2" borderId="8" xfId="0" applyFont="1" applyFill="1" applyBorder="1" applyAlignment="1">
      <alignment horizontal="center" vertical="center" textRotation="255" wrapText="1"/>
    </xf>
    <xf numFmtId="0" fontId="3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textRotation="255" wrapText="1"/>
    </xf>
    <xf numFmtId="0" fontId="6" fillId="2" borderId="8" xfId="0" applyFont="1" applyFill="1" applyBorder="1" applyAlignment="1">
      <alignment horizontal="center" vertical="center" textRotation="255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textRotation="255"/>
    </xf>
    <xf numFmtId="0" fontId="3" fillId="2" borderId="8" xfId="0" applyFont="1" applyFill="1" applyBorder="1" applyAlignment="1">
      <alignment horizontal="center" vertical="center" textRotation="255"/>
    </xf>
    <xf numFmtId="0" fontId="3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textRotation="255" wrapText="1"/>
    </xf>
    <xf numFmtId="0" fontId="5" fillId="2" borderId="15" xfId="0" applyFont="1" applyFill="1" applyBorder="1" applyAlignment="1">
      <alignment horizontal="center" vertical="center" textRotation="255" wrapText="1"/>
    </xf>
    <xf numFmtId="0" fontId="5" fillId="2" borderId="9" xfId="0" applyFont="1" applyFill="1" applyBorder="1" applyAlignment="1">
      <alignment horizontal="center" vertical="center" textRotation="255" wrapText="1"/>
    </xf>
    <xf numFmtId="0" fontId="5" fillId="2" borderId="10" xfId="0" applyFont="1" applyFill="1" applyBorder="1" applyAlignment="1">
      <alignment horizontal="center" vertical="center" textRotation="255" wrapText="1"/>
    </xf>
    <xf numFmtId="0" fontId="5" fillId="2" borderId="16" xfId="0" applyFont="1" applyFill="1" applyBorder="1" applyAlignment="1">
      <alignment horizontal="center" vertical="center" textRotation="255" wrapText="1"/>
    </xf>
    <xf numFmtId="0" fontId="5" fillId="2" borderId="18" xfId="0" applyFont="1" applyFill="1" applyBorder="1" applyAlignment="1">
      <alignment horizontal="center" vertical="center" textRotation="255" wrapText="1"/>
    </xf>
    <xf numFmtId="0" fontId="5" fillId="2" borderId="8" xfId="0" applyFont="1" applyFill="1" applyBorder="1" applyAlignment="1">
      <alignment horizontal="center" vertical="center" textRotation="255"/>
    </xf>
    <xf numFmtId="0" fontId="7" fillId="2" borderId="8" xfId="0" applyFont="1" applyFill="1" applyBorder="1" applyAlignment="1">
      <alignment horizontal="center" vertical="center" textRotation="255" wrapText="1"/>
    </xf>
    <xf numFmtId="0" fontId="5" fillId="2" borderId="8" xfId="0" applyFont="1" applyFill="1" applyBorder="1" applyAlignment="1">
      <alignment horizontal="center" vertical="center" textRotation="255" wrapText="1"/>
    </xf>
    <xf numFmtId="0" fontId="3" fillId="2" borderId="9" xfId="0" applyFont="1" applyFill="1" applyBorder="1" applyAlignment="1">
      <alignment horizontal="center" vertical="center" textRotation="255" wrapText="1"/>
    </xf>
    <xf numFmtId="0" fontId="5" fillId="2" borderId="8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vertical="center" textRotation="255"/>
    </xf>
    <xf numFmtId="0" fontId="3" fillId="2" borderId="19" xfId="0" applyFont="1" applyFill="1" applyBorder="1" applyAlignment="1">
      <alignment vertical="center" textRotation="255"/>
    </xf>
    <xf numFmtId="49" fontId="3" fillId="2" borderId="14" xfId="0" applyNumberFormat="1" applyFont="1" applyFill="1" applyBorder="1" applyAlignment="1">
      <alignment vertical="center" textRotation="255" wrapText="1"/>
    </xf>
    <xf numFmtId="49" fontId="3" fillId="2" borderId="15" xfId="0" applyNumberFormat="1" applyFont="1" applyFill="1" applyBorder="1" applyAlignment="1">
      <alignment vertical="center" textRotation="255"/>
    </xf>
    <xf numFmtId="49" fontId="3" fillId="2" borderId="9" xfId="0" applyNumberFormat="1" applyFont="1" applyFill="1" applyBorder="1" applyAlignment="1">
      <alignment vertical="center" textRotation="255"/>
    </xf>
    <xf numFmtId="49" fontId="3" fillId="2" borderId="10" xfId="0" applyNumberFormat="1" applyFont="1" applyFill="1" applyBorder="1" applyAlignment="1">
      <alignment vertical="center" textRotation="255"/>
    </xf>
    <xf numFmtId="0" fontId="3" fillId="2" borderId="19" xfId="0" applyFont="1" applyFill="1" applyBorder="1" applyAlignment="1">
      <alignment horizontal="center" vertical="center" textRotation="255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textRotation="255" wrapText="1"/>
    </xf>
    <xf numFmtId="0" fontId="3" fillId="2" borderId="13" xfId="0" applyFont="1" applyFill="1" applyBorder="1" applyAlignment="1">
      <alignment horizontal="center" vertical="center" textRotation="255" wrapText="1"/>
    </xf>
    <xf numFmtId="0" fontId="5" fillId="2" borderId="0" xfId="0" applyFont="1" applyFill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D16FF-E12E-4E5F-B68D-3F9E89165887}">
  <sheetPr>
    <pageSetUpPr fitToPage="1"/>
  </sheetPr>
  <dimension ref="B1:AG24"/>
  <sheetViews>
    <sheetView tabSelected="1" zoomScaleNormal="100" workbookViewId="0">
      <selection activeCell="B2" sqref="B2:AG2"/>
    </sheetView>
  </sheetViews>
  <sheetFormatPr defaultColWidth="9" defaultRowHeight="12" x14ac:dyDescent="0.15"/>
  <cols>
    <col min="1" max="1" width="1.875" style="1" customWidth="1"/>
    <col min="2" max="2" width="3.5" style="1" customWidth="1"/>
    <col min="3" max="3" width="3.75" style="1" customWidth="1"/>
    <col min="4" max="5" width="4.375" style="1" customWidth="1"/>
    <col min="6" max="6" width="6.625" style="1" customWidth="1"/>
    <col min="7" max="8" width="4.625" style="1" customWidth="1"/>
    <col min="9" max="11" width="5.25" style="1" customWidth="1"/>
    <col min="12" max="15" width="5.125" style="1" customWidth="1"/>
    <col min="16" max="17" width="4.25" style="1" customWidth="1"/>
    <col min="18" max="18" width="4.625" style="1" customWidth="1"/>
    <col min="19" max="19" width="11.125" style="1" customWidth="1"/>
    <col min="20" max="20" width="11.25" style="1" customWidth="1"/>
    <col min="21" max="22" width="10.625" style="1" customWidth="1"/>
    <col min="23" max="26" width="8.875" style="1" customWidth="1"/>
    <col min="27" max="27" width="11.125" style="1" customWidth="1"/>
    <col min="28" max="28" width="10.625" style="1" customWidth="1"/>
    <col min="29" max="29" width="8.875" style="1" customWidth="1"/>
    <col min="30" max="30" width="9.5" style="1" customWidth="1"/>
    <col min="31" max="32" width="8.875" style="1" customWidth="1"/>
    <col min="33" max="33" width="7.625" style="1" customWidth="1"/>
    <col min="34" max="34" width="5.375" style="1" customWidth="1"/>
    <col min="35" max="16384" width="9" style="1"/>
  </cols>
  <sheetData>
    <row r="1" spans="2:33" x14ac:dyDescent="0.15">
      <c r="B1" s="1" t="s">
        <v>69</v>
      </c>
    </row>
    <row r="2" spans="2:33" ht="16.5" customHeight="1" x14ac:dyDescent="0.15">
      <c r="B2" s="106" t="s">
        <v>0</v>
      </c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</row>
    <row r="3" spans="2:33" ht="15" customHeight="1" x14ac:dyDescent="0.15">
      <c r="B3" s="107" t="s">
        <v>1</v>
      </c>
      <c r="C3" s="107" t="s">
        <v>2</v>
      </c>
      <c r="D3" s="107" t="s">
        <v>3</v>
      </c>
      <c r="E3" s="107" t="s">
        <v>4</v>
      </c>
      <c r="F3" s="107" t="s">
        <v>5</v>
      </c>
      <c r="G3" s="109" t="s">
        <v>6</v>
      </c>
      <c r="H3" s="110"/>
      <c r="I3" s="113" t="s">
        <v>7</v>
      </c>
      <c r="J3" s="114"/>
      <c r="K3" s="114"/>
      <c r="L3" s="114"/>
      <c r="M3" s="114"/>
      <c r="N3" s="114"/>
      <c r="O3" s="114"/>
      <c r="P3" s="114"/>
      <c r="Q3" s="115"/>
      <c r="R3" s="116" t="s">
        <v>8</v>
      </c>
      <c r="S3" s="118" t="s">
        <v>9</v>
      </c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20"/>
      <c r="AG3" s="121" t="s">
        <v>10</v>
      </c>
    </row>
    <row r="4" spans="2:33" ht="15.75" customHeight="1" x14ac:dyDescent="0.15">
      <c r="B4" s="108"/>
      <c r="C4" s="108"/>
      <c r="D4" s="108"/>
      <c r="E4" s="108"/>
      <c r="F4" s="108"/>
      <c r="G4" s="111"/>
      <c r="H4" s="112"/>
      <c r="I4" s="123" t="s">
        <v>11</v>
      </c>
      <c r="J4" s="124"/>
      <c r="K4" s="125"/>
      <c r="L4" s="123" t="s">
        <v>12</v>
      </c>
      <c r="M4" s="124"/>
      <c r="N4" s="124"/>
      <c r="O4" s="124"/>
      <c r="P4" s="124"/>
      <c r="Q4" s="125"/>
      <c r="R4" s="117"/>
      <c r="S4" s="126" t="s">
        <v>13</v>
      </c>
      <c r="T4" s="127"/>
      <c r="U4" s="127"/>
      <c r="V4" s="127"/>
      <c r="W4" s="127"/>
      <c r="X4" s="127"/>
      <c r="Y4" s="127"/>
      <c r="Z4" s="128"/>
      <c r="AA4" s="129" t="s">
        <v>14</v>
      </c>
      <c r="AB4" s="130"/>
      <c r="AC4" s="130"/>
      <c r="AD4" s="130"/>
      <c r="AE4" s="130"/>
      <c r="AF4" s="131"/>
      <c r="AG4" s="122"/>
    </row>
    <row r="5" spans="2:33" ht="13.5" customHeight="1" x14ac:dyDescent="0.15">
      <c r="B5" s="108"/>
      <c r="C5" s="108"/>
      <c r="D5" s="108"/>
      <c r="E5" s="108"/>
      <c r="F5" s="108"/>
      <c r="G5" s="111"/>
      <c r="H5" s="112"/>
      <c r="I5" s="132" t="s">
        <v>15</v>
      </c>
      <c r="J5" s="133"/>
      <c r="K5" s="108" t="s">
        <v>16</v>
      </c>
      <c r="L5" s="108" t="s">
        <v>17</v>
      </c>
      <c r="M5" s="108" t="s">
        <v>18</v>
      </c>
      <c r="N5" s="108" t="s">
        <v>19</v>
      </c>
      <c r="O5" s="139" t="s">
        <v>20</v>
      </c>
      <c r="P5" s="141" t="s">
        <v>21</v>
      </c>
      <c r="Q5" s="108" t="s">
        <v>22</v>
      </c>
      <c r="R5" s="117"/>
      <c r="S5" s="122" t="s">
        <v>23</v>
      </c>
      <c r="T5" s="122" t="s">
        <v>24</v>
      </c>
      <c r="U5" s="143" t="s">
        <v>25</v>
      </c>
      <c r="V5" s="144"/>
      <c r="W5" s="144"/>
      <c r="X5" s="144"/>
      <c r="Y5" s="144"/>
      <c r="Z5" s="145"/>
      <c r="AA5" s="146" t="s">
        <v>26</v>
      </c>
      <c r="AB5" s="147" t="s">
        <v>27</v>
      </c>
      <c r="AC5" s="147" t="s">
        <v>28</v>
      </c>
      <c r="AD5" s="147" t="s">
        <v>29</v>
      </c>
      <c r="AE5" s="148" t="s">
        <v>30</v>
      </c>
      <c r="AF5" s="149"/>
      <c r="AG5" s="122"/>
    </row>
    <row r="6" spans="2:33" ht="13.5" customHeight="1" x14ac:dyDescent="0.15">
      <c r="B6" s="108"/>
      <c r="C6" s="108"/>
      <c r="D6" s="108"/>
      <c r="E6" s="108"/>
      <c r="F6" s="108"/>
      <c r="G6" s="111"/>
      <c r="H6" s="112"/>
      <c r="I6" s="134"/>
      <c r="J6" s="135"/>
      <c r="K6" s="140"/>
      <c r="L6" s="140"/>
      <c r="M6" s="140"/>
      <c r="N6" s="140"/>
      <c r="O6" s="140"/>
      <c r="P6" s="111"/>
      <c r="Q6" s="142"/>
      <c r="R6" s="117"/>
      <c r="S6" s="122"/>
      <c r="T6" s="122"/>
      <c r="U6" s="122" t="s">
        <v>31</v>
      </c>
      <c r="V6" s="129" t="s">
        <v>32</v>
      </c>
      <c r="W6" s="156"/>
      <c r="X6" s="157"/>
      <c r="Y6" s="122" t="s">
        <v>33</v>
      </c>
      <c r="Z6" s="122" t="s">
        <v>34</v>
      </c>
      <c r="AA6" s="146"/>
      <c r="AB6" s="146"/>
      <c r="AC6" s="146"/>
      <c r="AD6" s="146"/>
      <c r="AE6" s="150"/>
      <c r="AF6" s="151"/>
      <c r="AG6" s="122"/>
    </row>
    <row r="7" spans="2:33" ht="99" customHeight="1" x14ac:dyDescent="0.15">
      <c r="B7" s="108"/>
      <c r="C7" s="108"/>
      <c r="D7" s="108"/>
      <c r="E7" s="108"/>
      <c r="F7" s="108"/>
      <c r="G7" s="108" t="s">
        <v>35</v>
      </c>
      <c r="H7" s="152" t="s">
        <v>36</v>
      </c>
      <c r="I7" s="136"/>
      <c r="J7" s="137"/>
      <c r="K7" s="140"/>
      <c r="L7" s="140"/>
      <c r="M7" s="140"/>
      <c r="N7" s="140"/>
      <c r="O7" s="140"/>
      <c r="P7" s="111"/>
      <c r="Q7" s="142"/>
      <c r="R7" s="117"/>
      <c r="S7" s="122"/>
      <c r="T7" s="122"/>
      <c r="U7" s="138"/>
      <c r="V7" s="108" t="s">
        <v>37</v>
      </c>
      <c r="W7" s="154" t="s">
        <v>38</v>
      </c>
      <c r="X7" s="155"/>
      <c r="Y7" s="138"/>
      <c r="Z7" s="138"/>
      <c r="AA7" s="146"/>
      <c r="AB7" s="146"/>
      <c r="AC7" s="146"/>
      <c r="AD7" s="146"/>
      <c r="AE7" s="150"/>
      <c r="AF7" s="151"/>
      <c r="AG7" s="122"/>
    </row>
    <row r="8" spans="2:33" ht="15.75" customHeight="1" x14ac:dyDescent="0.15">
      <c r="B8" s="108"/>
      <c r="C8" s="108"/>
      <c r="D8" s="108"/>
      <c r="E8" s="108"/>
      <c r="F8" s="108"/>
      <c r="G8" s="140"/>
      <c r="H8" s="140"/>
      <c r="I8" s="108" t="s">
        <v>39</v>
      </c>
      <c r="J8" s="108" t="s">
        <v>40</v>
      </c>
      <c r="K8" s="140"/>
      <c r="L8" s="140"/>
      <c r="M8" s="140"/>
      <c r="N8" s="140"/>
      <c r="O8" s="140"/>
      <c r="P8" s="111"/>
      <c r="Q8" s="142"/>
      <c r="R8" s="117"/>
      <c r="S8" s="122"/>
      <c r="T8" s="122"/>
      <c r="U8" s="138"/>
      <c r="V8" s="108"/>
      <c r="W8" s="123" t="s">
        <v>41</v>
      </c>
      <c r="X8" s="125"/>
      <c r="Y8" s="138"/>
      <c r="Z8" s="138"/>
      <c r="AA8" s="146"/>
      <c r="AB8" s="146"/>
      <c r="AC8" s="146"/>
      <c r="AD8" s="146"/>
      <c r="AE8" s="123" t="s">
        <v>41</v>
      </c>
      <c r="AF8" s="125"/>
      <c r="AG8" s="122"/>
    </row>
    <row r="9" spans="2:33" ht="114" customHeight="1" x14ac:dyDescent="0.15">
      <c r="B9" s="108"/>
      <c r="C9" s="108"/>
      <c r="D9" s="108"/>
      <c r="E9" s="108"/>
      <c r="F9" s="108"/>
      <c r="G9" s="140"/>
      <c r="H9" s="140"/>
      <c r="I9" s="140"/>
      <c r="J9" s="140"/>
      <c r="K9" s="140"/>
      <c r="L9" s="140"/>
      <c r="M9" s="140"/>
      <c r="N9" s="140"/>
      <c r="O9" s="140"/>
      <c r="P9" s="111"/>
      <c r="Q9" s="142"/>
      <c r="R9" s="117"/>
      <c r="S9" s="122"/>
      <c r="T9" s="122"/>
      <c r="U9" s="138"/>
      <c r="V9" s="153"/>
      <c r="W9" s="3" t="s">
        <v>42</v>
      </c>
      <c r="X9" s="3" t="s">
        <v>43</v>
      </c>
      <c r="Y9" s="138"/>
      <c r="Z9" s="138"/>
      <c r="AA9" s="146"/>
      <c r="AB9" s="146"/>
      <c r="AC9" s="146"/>
      <c r="AD9" s="146"/>
      <c r="AE9" s="3" t="s">
        <v>42</v>
      </c>
      <c r="AF9" s="2" t="s">
        <v>44</v>
      </c>
      <c r="AG9" s="122"/>
    </row>
    <row r="10" spans="2:33" ht="17.25" customHeight="1" x14ac:dyDescent="0.15">
      <c r="B10" s="4"/>
      <c r="C10" s="4"/>
      <c r="D10" s="4"/>
      <c r="E10" s="4"/>
      <c r="F10" s="4"/>
      <c r="G10" s="5" t="s">
        <v>45</v>
      </c>
      <c r="H10" s="5" t="s">
        <v>45</v>
      </c>
      <c r="I10" s="5" t="s">
        <v>46</v>
      </c>
      <c r="J10" s="5" t="s">
        <v>46</v>
      </c>
      <c r="K10" s="5" t="s">
        <v>46</v>
      </c>
      <c r="L10" s="5" t="s">
        <v>46</v>
      </c>
      <c r="M10" s="5" t="s">
        <v>47</v>
      </c>
      <c r="N10" s="6"/>
      <c r="O10" s="5" t="s">
        <v>45</v>
      </c>
      <c r="P10" s="7"/>
      <c r="Q10" s="8"/>
      <c r="R10" s="9"/>
      <c r="S10" s="10" t="s">
        <v>48</v>
      </c>
      <c r="T10" s="10" t="s">
        <v>48</v>
      </c>
      <c r="U10" s="10" t="s">
        <v>48</v>
      </c>
      <c r="V10" s="10" t="s">
        <v>48</v>
      </c>
      <c r="W10" s="10" t="s">
        <v>48</v>
      </c>
      <c r="X10" s="10" t="s">
        <v>48</v>
      </c>
      <c r="Y10" s="10" t="s">
        <v>48</v>
      </c>
      <c r="Z10" s="10" t="s">
        <v>48</v>
      </c>
      <c r="AA10" s="10" t="s">
        <v>48</v>
      </c>
      <c r="AB10" s="10" t="s">
        <v>48</v>
      </c>
      <c r="AC10" s="10" t="s">
        <v>48</v>
      </c>
      <c r="AD10" s="10" t="s">
        <v>48</v>
      </c>
      <c r="AE10" s="10" t="s">
        <v>48</v>
      </c>
      <c r="AF10" s="10" t="s">
        <v>48</v>
      </c>
      <c r="AG10" s="11"/>
    </row>
    <row r="11" spans="2:33" ht="94.5" customHeight="1" x14ac:dyDescent="0.15">
      <c r="B11" s="12" t="s">
        <v>49</v>
      </c>
      <c r="C11" s="13" t="s">
        <v>50</v>
      </c>
      <c r="D11" s="14"/>
      <c r="E11" s="14"/>
      <c r="F11" s="15"/>
      <c r="G11" s="16"/>
      <c r="H11" s="16"/>
      <c r="I11" s="17"/>
      <c r="J11" s="18" t="s">
        <v>51</v>
      </c>
      <c r="K11" s="17"/>
      <c r="L11" s="17"/>
      <c r="M11" s="19"/>
      <c r="N11" s="16"/>
      <c r="O11" s="20"/>
      <c r="P11" s="16"/>
      <c r="Q11" s="16"/>
      <c r="R11" s="16"/>
      <c r="S11" s="21">
        <f>T11+U11</f>
        <v>0</v>
      </c>
      <c r="T11" s="22">
        <f>AA11-U11</f>
        <v>0</v>
      </c>
      <c r="U11" s="21">
        <f>SUM(V11,Y11:Z11)</f>
        <v>0</v>
      </c>
      <c r="V11" s="19"/>
      <c r="W11" s="19"/>
      <c r="X11" s="23"/>
      <c r="Y11" s="24">
        <f>Z11</f>
        <v>0</v>
      </c>
      <c r="Z11" s="23"/>
      <c r="AA11" s="21">
        <f>SUM(AB11:AF11)</f>
        <v>0</v>
      </c>
      <c r="AB11" s="19"/>
      <c r="AC11" s="19"/>
      <c r="AD11" s="19"/>
      <c r="AE11" s="25"/>
      <c r="AF11" s="25"/>
      <c r="AG11" s="25"/>
    </row>
    <row r="12" spans="2:33" x14ac:dyDescent="0.15">
      <c r="B12" s="26" t="s">
        <v>52</v>
      </c>
      <c r="X12" s="27" t="s">
        <v>53</v>
      </c>
      <c r="AD12" s="27" t="s">
        <v>54</v>
      </c>
    </row>
    <row r="13" spans="2:33" x14ac:dyDescent="0.15">
      <c r="B13" s="26" t="s">
        <v>55</v>
      </c>
      <c r="Y13" s="1" t="s">
        <v>56</v>
      </c>
    </row>
    <row r="14" spans="2:33" x14ac:dyDescent="0.15">
      <c r="B14" s="26" t="s">
        <v>57</v>
      </c>
      <c r="Y14" s="28"/>
      <c r="Z14" s="28"/>
      <c r="AA14" s="28"/>
    </row>
    <row r="15" spans="2:33" ht="12.75" customHeight="1" x14ac:dyDescent="0.15">
      <c r="B15" s="29"/>
      <c r="C15" s="1" t="s">
        <v>58</v>
      </c>
      <c r="Y15" s="28" t="s">
        <v>59</v>
      </c>
      <c r="AA15" s="28"/>
    </row>
    <row r="16" spans="2:33" ht="15.75" customHeight="1" x14ac:dyDescent="0.15">
      <c r="B16" s="1" t="s">
        <v>60</v>
      </c>
    </row>
    <row r="17" spans="2:33" ht="9.75" customHeight="1" x14ac:dyDescent="0.15"/>
    <row r="18" spans="2:33" ht="15.75" customHeight="1" thickBot="1" x14ac:dyDescent="0.2">
      <c r="B18" s="1" t="s">
        <v>61</v>
      </c>
      <c r="N18" s="1" t="s">
        <v>62</v>
      </c>
    </row>
    <row r="19" spans="2:33" ht="17.25" customHeight="1" x14ac:dyDescent="0.15">
      <c r="N19" s="99" t="s">
        <v>63</v>
      </c>
      <c r="O19" s="100"/>
      <c r="P19" s="100"/>
      <c r="Q19" s="100"/>
      <c r="R19" s="100"/>
      <c r="S19" s="58"/>
      <c r="T19" s="59"/>
      <c r="U19" s="30" t="e">
        <f t="shared" ref="U19:U24" si="0">SUM(V19:Z19)</f>
        <v>#DIV/0!</v>
      </c>
      <c r="V19" s="60">
        <f>IF(Q11="○",38000,0)</f>
        <v>0</v>
      </c>
      <c r="W19" s="31"/>
      <c r="X19" s="32"/>
      <c r="Y19" s="33" t="e">
        <f>Z19</f>
        <v>#DIV/0!</v>
      </c>
      <c r="Z19" s="61" t="e">
        <f>ROUND(V19*Z11/(V11-W11-X11),0)</f>
        <v>#DIV/0!</v>
      </c>
      <c r="AA19" s="62"/>
      <c r="AB19" s="63"/>
      <c r="AC19" s="63"/>
      <c r="AD19" s="63"/>
      <c r="AE19" s="64"/>
      <c r="AF19" s="65"/>
    </row>
    <row r="20" spans="2:33" ht="17.25" customHeight="1" x14ac:dyDescent="0.15">
      <c r="C20" s="34"/>
      <c r="D20" s="35"/>
      <c r="E20" s="35"/>
      <c r="F20" s="36"/>
      <c r="G20" s="37"/>
      <c r="H20" s="38"/>
      <c r="I20" s="38"/>
      <c r="J20" s="39"/>
      <c r="K20" s="38"/>
      <c r="L20" s="38"/>
      <c r="N20" s="101" t="s">
        <v>64</v>
      </c>
      <c r="O20" s="102"/>
      <c r="P20" s="102"/>
      <c r="Q20" s="102"/>
      <c r="R20" s="102"/>
      <c r="S20" s="66"/>
      <c r="T20" s="67" t="e">
        <f>AA20-SUM(U19:U22)</f>
        <v>#DIV/0!</v>
      </c>
      <c r="U20" s="68" t="e">
        <f t="shared" si="0"/>
        <v>#DIV/0!</v>
      </c>
      <c r="V20" s="69">
        <f>V11-W11-X11-V19-V21-V22</f>
        <v>0</v>
      </c>
      <c r="W20" s="69"/>
      <c r="X20" s="40"/>
      <c r="Y20" s="41" t="e">
        <f t="shared" ref="Y20:Y22" si="1">Z20</f>
        <v>#DIV/0!</v>
      </c>
      <c r="Z20" s="42" t="e">
        <f>Z11-Z19-Z21-Z22</f>
        <v>#DIV/0!</v>
      </c>
      <c r="AA20" s="70">
        <f t="shared" ref="AA20:AA23" si="2">SUM(AB20:AF20)</f>
        <v>0</v>
      </c>
      <c r="AB20" s="71">
        <f>AB11</f>
        <v>0</v>
      </c>
      <c r="AC20" s="71">
        <f>AC11</f>
        <v>0</v>
      </c>
      <c r="AD20" s="71">
        <f>AD11</f>
        <v>0</v>
      </c>
      <c r="AE20" s="72"/>
      <c r="AF20" s="73"/>
    </row>
    <row r="21" spans="2:33" ht="17.25" customHeight="1" x14ac:dyDescent="0.15">
      <c r="C21" s="34"/>
      <c r="D21" s="35"/>
      <c r="E21" s="35"/>
      <c r="F21" s="36"/>
      <c r="G21" s="37"/>
      <c r="H21" s="38"/>
      <c r="I21" s="38"/>
      <c r="J21" s="39"/>
      <c r="K21" s="38"/>
      <c r="L21" s="38"/>
      <c r="M21" s="43"/>
      <c r="N21" s="103" t="s">
        <v>65</v>
      </c>
      <c r="O21" s="102"/>
      <c r="P21" s="102"/>
      <c r="Q21" s="102"/>
      <c r="R21" s="102"/>
      <c r="S21" s="74"/>
      <c r="T21" s="75"/>
      <c r="U21" s="76" t="e">
        <f t="shared" si="0"/>
        <v>#DIV/0!</v>
      </c>
      <c r="V21" s="77">
        <f>M11*800</f>
        <v>0</v>
      </c>
      <c r="W21" s="77"/>
      <c r="X21" s="77"/>
      <c r="Y21" s="77" t="e">
        <f t="shared" si="1"/>
        <v>#DIV/0!</v>
      </c>
      <c r="Z21" s="78" t="e">
        <f>ROUND(V21*Z11/(V11-W11-X11),0)</f>
        <v>#DIV/0!</v>
      </c>
      <c r="AA21" s="79"/>
      <c r="AB21" s="80"/>
      <c r="AC21" s="80"/>
      <c r="AD21" s="80"/>
      <c r="AE21" s="80"/>
      <c r="AF21" s="81"/>
    </row>
    <row r="22" spans="2:33" ht="17.25" customHeight="1" thickBot="1" x14ac:dyDescent="0.2">
      <c r="C22" s="34"/>
      <c r="D22" s="35"/>
      <c r="E22" s="35"/>
      <c r="F22" s="36"/>
      <c r="G22" s="37"/>
      <c r="H22" s="38"/>
      <c r="I22" s="38"/>
      <c r="J22" s="39"/>
      <c r="N22" s="104" t="s">
        <v>66</v>
      </c>
      <c r="O22" s="105"/>
      <c r="P22" s="105"/>
      <c r="Q22" s="105"/>
      <c r="R22" s="105"/>
      <c r="S22" s="82"/>
      <c r="T22" s="83"/>
      <c r="U22" s="84" t="e">
        <f t="shared" si="0"/>
        <v>#DIV/0!</v>
      </c>
      <c r="V22" s="85">
        <f>IF(N11="○",50000,0)</f>
        <v>0</v>
      </c>
      <c r="W22" s="86"/>
      <c r="X22" s="86"/>
      <c r="Y22" s="86" t="e">
        <f t="shared" si="1"/>
        <v>#DIV/0!</v>
      </c>
      <c r="Z22" s="87" t="e">
        <f>ROUND(V22*Z11/(V11-W11-X11),0)</f>
        <v>#DIV/0!</v>
      </c>
      <c r="AA22" s="88"/>
      <c r="AB22" s="89"/>
      <c r="AC22" s="89"/>
      <c r="AD22" s="89"/>
      <c r="AE22" s="89"/>
      <c r="AF22" s="90"/>
    </row>
    <row r="23" spans="2:33" ht="17.25" customHeight="1" thickBot="1" x14ac:dyDescent="0.45">
      <c r="H23" s="44"/>
      <c r="I23" s="45"/>
      <c r="N23" s="97" t="s">
        <v>67</v>
      </c>
      <c r="O23" s="98"/>
      <c r="P23" s="98"/>
      <c r="Q23" s="98"/>
      <c r="R23" s="98"/>
      <c r="S23" s="91"/>
      <c r="T23" s="92">
        <f>AA23-U23</f>
        <v>0</v>
      </c>
      <c r="U23" s="93">
        <f t="shared" si="0"/>
        <v>0</v>
      </c>
      <c r="V23" s="94"/>
      <c r="W23" s="94">
        <f>W11</f>
        <v>0</v>
      </c>
      <c r="X23" s="46"/>
      <c r="Y23" s="47"/>
      <c r="Z23" s="48"/>
      <c r="AA23" s="93">
        <f t="shared" si="2"/>
        <v>0</v>
      </c>
      <c r="AB23" s="94"/>
      <c r="AC23" s="94"/>
      <c r="AD23" s="94"/>
      <c r="AE23" s="95">
        <f>AE11</f>
        <v>0</v>
      </c>
      <c r="AF23" s="96"/>
    </row>
    <row r="24" spans="2:33" ht="17.25" customHeight="1" thickBot="1" x14ac:dyDescent="0.2">
      <c r="B24" s="49"/>
      <c r="C24" s="50"/>
      <c r="D24" s="51"/>
      <c r="E24" s="51"/>
      <c r="F24" s="52"/>
      <c r="G24" s="53"/>
      <c r="H24" s="35"/>
      <c r="I24" s="54"/>
      <c r="J24" s="55"/>
      <c r="K24" s="49"/>
      <c r="L24" s="49"/>
      <c r="M24" s="56"/>
      <c r="N24" s="97" t="s">
        <v>68</v>
      </c>
      <c r="O24" s="98"/>
      <c r="P24" s="98"/>
      <c r="Q24" s="98"/>
      <c r="R24" s="98"/>
      <c r="S24" s="91"/>
      <c r="T24" s="92">
        <f>AA24-U24</f>
        <v>0</v>
      </c>
      <c r="U24" s="93">
        <f t="shared" si="0"/>
        <v>0</v>
      </c>
      <c r="V24" s="94"/>
      <c r="W24" s="94"/>
      <c r="X24" s="47">
        <f>X11</f>
        <v>0</v>
      </c>
      <c r="Y24" s="47"/>
      <c r="Z24" s="48"/>
      <c r="AA24" s="93">
        <f>SUM(AB24:AF24)</f>
        <v>0</v>
      </c>
      <c r="AB24" s="94"/>
      <c r="AC24" s="94"/>
      <c r="AD24" s="94"/>
      <c r="AE24" s="95"/>
      <c r="AF24" s="96">
        <f>AF11</f>
        <v>0</v>
      </c>
      <c r="AG24" s="57"/>
    </row>
  </sheetData>
  <sheetProtection sheet="1" objects="1" scenarios="1"/>
  <protectedRanges>
    <protectedRange sqref="AB11:AG11" name="範囲4"/>
    <protectedRange sqref="V11:X11" name="範囲2"/>
    <protectedRange sqref="D11:R11" name="範囲1"/>
    <protectedRange sqref="Z11" name="範囲3"/>
  </protectedRanges>
  <mergeCells count="49">
    <mergeCell ref="G7:G9"/>
    <mergeCell ref="H7:H9"/>
    <mergeCell ref="V7:V9"/>
    <mergeCell ref="W7:X7"/>
    <mergeCell ref="I8:I9"/>
    <mergeCell ref="J8:J9"/>
    <mergeCell ref="W8:X8"/>
    <mergeCell ref="U6:U9"/>
    <mergeCell ref="V6:X6"/>
    <mergeCell ref="K5:K9"/>
    <mergeCell ref="L5:L9"/>
    <mergeCell ref="M5:M9"/>
    <mergeCell ref="N5:N9"/>
    <mergeCell ref="Z6:Z9"/>
    <mergeCell ref="AE8:AF8"/>
    <mergeCell ref="O5:O9"/>
    <mergeCell ref="P5:P9"/>
    <mergeCell ref="Q5:Q9"/>
    <mergeCell ref="S5:S9"/>
    <mergeCell ref="T5:T9"/>
    <mergeCell ref="U5:Z5"/>
    <mergeCell ref="AA5:AA9"/>
    <mergeCell ref="AB5:AB9"/>
    <mergeCell ref="AC5:AC9"/>
    <mergeCell ref="AD5:AD9"/>
    <mergeCell ref="AE5:AF7"/>
    <mergeCell ref="Y6:Y9"/>
    <mergeCell ref="B2:AG2"/>
    <mergeCell ref="B3:B9"/>
    <mergeCell ref="C3:C9"/>
    <mergeCell ref="D3:D9"/>
    <mergeCell ref="E3:E9"/>
    <mergeCell ref="F3:F9"/>
    <mergeCell ref="G3:H6"/>
    <mergeCell ref="I3:Q3"/>
    <mergeCell ref="R3:R9"/>
    <mergeCell ref="S3:AF3"/>
    <mergeCell ref="AG3:AG9"/>
    <mergeCell ref="I4:K4"/>
    <mergeCell ref="L4:Q4"/>
    <mergeCell ref="S4:Z4"/>
    <mergeCell ref="AA4:AF4"/>
    <mergeCell ref="I5:J7"/>
    <mergeCell ref="N24:R24"/>
    <mergeCell ref="N19:R19"/>
    <mergeCell ref="N20:R20"/>
    <mergeCell ref="N21:R21"/>
    <mergeCell ref="N22:R22"/>
    <mergeCell ref="N23:R23"/>
  </mergeCells>
  <phoneticPr fontId="4"/>
  <dataValidations count="1">
    <dataValidation type="list" allowBlank="1" showInputMessage="1" showErrorMessage="1" sqref="P11:Q11 N11" xr:uid="{DB8793A9-5E9E-4D15-8FAF-5E1A188DA09D}">
      <formula1>"○"</formula1>
    </dataValidation>
  </dataValidations>
  <pageMargins left="0.31496062992125984" right="0.31496062992125984" top="0.35433070866141736" bottom="0.15748031496062992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第20号1）7年度用（様式）</vt:lpstr>
      <vt:lpstr>'第20号1）7年度用（様式）'!Print_Area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moru02</dc:creator>
  <cp:lastModifiedBy>MORU11</cp:lastModifiedBy>
  <dcterms:created xsi:type="dcterms:W3CDTF">2025-03-26T07:44:13Z</dcterms:created>
  <dcterms:modified xsi:type="dcterms:W3CDTF">2026-01-09T09:37:06Z</dcterms:modified>
</cp:coreProperties>
</file>